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\Downloads\"/>
    </mc:Choice>
  </mc:AlternateContent>
  <xr:revisionPtr revIDLastSave="0" documentId="13_ncr:1_{7B3D118B-1F7D-4042-89D9-C41D7B2AD200}" xr6:coauthVersionLast="47" xr6:coauthVersionMax="47" xr10:uidLastSave="{00000000-0000-0000-0000-000000000000}"/>
  <bookViews>
    <workbookView xWindow="-120" yWindow="-120" windowWidth="29040" windowHeight="15720" xr2:uid="{65B4A39E-AC3E-493B-8FEC-5DF436BED599}"/>
  </bookViews>
  <sheets>
    <sheet name="Sheet1" sheetId="1" r:id="rId1"/>
  </sheets>
  <definedNames>
    <definedName name="_xlnm._FilterDatabase" localSheetId="0" hidden="1">Sheet1!$A$2:$H$212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8" i="1" l="1"/>
  <c r="B217" i="1"/>
  <c r="B215" i="1"/>
  <c r="B214" i="1"/>
  <c r="B216" i="1"/>
  <c r="B219" i="1" l="1"/>
  <c r="B222" i="1" s="1"/>
  <c r="B220" i="1"/>
  <c r="C220" i="1" s="1"/>
  <c r="C219" i="1"/>
  <c r="B223" i="1" l="1"/>
</calcChain>
</file>

<file path=xl/sharedStrings.xml><?xml version="1.0" encoding="utf-8"?>
<sst xmlns="http://schemas.openxmlformats.org/spreadsheetml/2006/main" count="654" uniqueCount="412">
  <si>
    <t>Name of File 2D</t>
  </si>
  <si>
    <t>Web Link</t>
  </si>
  <si>
    <t>Notes/Comments</t>
  </si>
  <si>
    <t>Status</t>
  </si>
  <si>
    <t>Item Number</t>
  </si>
  <si>
    <t>Name</t>
  </si>
  <si>
    <t>SVX Notes</t>
  </si>
  <si>
    <t>(item Number_ Description)</t>
  </si>
  <si>
    <t>REMOVE</t>
  </si>
  <si>
    <t>HJ ROTATIONAL DEVICE - CENTER POINT SWING FRAME</t>
  </si>
  <si>
    <t>Dont exists</t>
  </si>
  <si>
    <t>LEAF CHAIR</t>
  </si>
  <si>
    <t>WATERLESS TUBE</t>
  </si>
  <si>
    <t>Don't Exists</t>
  </si>
  <si>
    <t>Being discontinued- replaced by 22024/22025</t>
  </si>
  <si>
    <t xml:space="preserve"> </t>
  </si>
  <si>
    <t>BOUNCER LOUNGER</t>
  </si>
  <si>
    <t>TO SERVEX: This item is not available, please remove</t>
  </si>
  <si>
    <t>https://www.schoolspecialty.com/flaghouse-theragym-bouncer-lounger-2119861</t>
  </si>
  <si>
    <t>SQUARE PLATFORM     SWING</t>
  </si>
  <si>
    <t>Creado pero debe eliminarse "TO SERVEX: This item is not available, please remove"</t>
  </si>
  <si>
    <t>https://www.schoolspecialty.com/theragym-square-platform-swing-2119869</t>
  </si>
  <si>
    <t>SLING SWING</t>
  </si>
  <si>
    <t>https://www.schoolspecialty.com/theragym-sling-swing-2119927</t>
  </si>
  <si>
    <t>PLASTIC FIBER OPTICS 2M 60IN X 200 STRANDS</t>
  </si>
  <si>
    <t>THERAGYM 3 IN 1     BOUNCY SWING</t>
  </si>
  <si>
    <t>https://www.schoolspecialty.com/theragym-multi-purpose-platform-swing-2120004</t>
  </si>
  <si>
    <t>MINI ENCHILADA</t>
  </si>
  <si>
    <t>https://www.schoolspecialty.com/theragym-small-chillax-swing-2120075</t>
  </si>
  <si>
    <t>TIME IN SWING</t>
  </si>
  <si>
    <t>https://www.schoolspecialty.com/theragym-time-in-swing-2120141</t>
  </si>
  <si>
    <t>A FRAME SUPPORT STRUCTURE</t>
  </si>
  <si>
    <t>https://www.schoolspecialty.com/theragym-a-frame-structure-2120227</t>
  </si>
  <si>
    <t>TEAR DROP SWING</t>
  </si>
  <si>
    <t>https://www.schoolspecialty.com/theragym-tear-drop-swing-2120263</t>
  </si>
  <si>
    <t>UV MAT</t>
  </si>
  <si>
    <t>Obsolete</t>
  </si>
  <si>
    <t>THERAGYM BUBBLE SWING</t>
  </si>
  <si>
    <t>https://www.schoolspecialty.com/theragym-bubble-swing-2120556</t>
  </si>
  <si>
    <t>A FRAME STRUCTURE SPINNER</t>
  </si>
  <si>
    <t>https://www.schoolspecialty.com/theragym-4-suspension-point-spinner-2120881</t>
  </si>
  <si>
    <t>LARGE CHILLAX</t>
  </si>
  <si>
    <t>https://www.schoolspecialty.com/theragym-large-chillax-swing-2121166</t>
  </si>
  <si>
    <t>MAXI BUBBLE TUBE SUPPORT COLLAR 6 IN 15 CM</t>
  </si>
  <si>
    <t>duplication</t>
  </si>
  <si>
    <t>https://www.schoolspecialty.com/maxi-bubble-tube-collar-2122015</t>
  </si>
  <si>
    <t>SENSORY NOOK - LIGHT</t>
  </si>
  <si>
    <t>https://www.schoolspecialty.com/nook-sensory-light-pod-79x36x77-inches-white-2023335</t>
  </si>
  <si>
    <t>SENSORY NOOK - ESCAPE</t>
  </si>
  <si>
    <t>https://www.schoolspecialty.com/nook-sensory-escape-pod-79x36x77-inches-white-2023336</t>
  </si>
  <si>
    <t>SENSORY NOOK - SUPPORT</t>
  </si>
  <si>
    <t>https://www.schoolspecialty.com/nook-sensory-support-pod-79x36x77-inches-white-2023337</t>
  </si>
  <si>
    <t>SENSORY NOOK - INCLUSIVE</t>
  </si>
  <si>
    <t>https://www.schoolspecialty.com/nook-sensory-inclusive-pod-79x36x77-inches-white-2023338</t>
  </si>
  <si>
    <t>SOUND SHELL TRK</t>
  </si>
  <si>
    <t>https://www.schoolspecialty.com/sound-shell-chair-52-x-38-x-40-2124769</t>
  </si>
  <si>
    <t>NOT ENOUGH INFORMATION</t>
  </si>
  <si>
    <t>FIBEROPTIC CURTAIN</t>
  </si>
  <si>
    <t>VARIABLE AXIS SWING</t>
  </si>
  <si>
    <t>NEED WEB LINK OR 2D</t>
  </si>
  <si>
    <t>WALL CUSHION PER SQFT 4 IN THICK A1</t>
  </si>
  <si>
    <t>FLOOR CUSHION PER SQFT 6 IN THICK A1</t>
  </si>
  <si>
    <t>SENSTATION ONLY</t>
  </si>
  <si>
    <t>https://www.schoolspecialty.com/snoezelen-senstation-2127404</t>
  </si>
  <si>
    <t>MUSICAL POSITIONING CUSHION  TAN</t>
  </si>
  <si>
    <t>LOG SWING</t>
  </si>
  <si>
    <t>https://www.schoolspecialty.com/theragym-log-swing-2120077</t>
  </si>
  <si>
    <t>ON HOLD</t>
  </si>
  <si>
    <t>ECONOMY LOG SWING</t>
  </si>
  <si>
    <t>https://www.schoolspecialty.com/theragym-economy-log-swing-2120235</t>
  </si>
  <si>
    <t>ULTIMATE T-SWING</t>
  </si>
  <si>
    <t>https://www.schoolspecialty.com/theragym-ultimate-t-bar-swing-2120722</t>
  </si>
  <si>
    <t>OK</t>
  </si>
  <si>
    <t>FRAME HOMESTAND FRAME</t>
  </si>
  <si>
    <t>https://www.schoolspecialty.com/take-a-swing-hpsi-portable-swing-frame-018445</t>
  </si>
  <si>
    <t>SWING-SWING</t>
  </si>
  <si>
    <t>https://www.schoolspecialty.com/take-a-swing-swing-swing-frame-10-x-10-feet-031021</t>
  </si>
  <si>
    <t>HJ SWING FRAME - OTG1 W/ROTATIONAL POINT</t>
  </si>
  <si>
    <t>https://www.schoolspecialty.com/haleys-joy-on-the-go-swing-frame-3-point-suspension-size-1-42539</t>
  </si>
  <si>
    <t>HJ PLATFORM BOARD SMALL - OTG1 SWING FRAME</t>
  </si>
  <si>
    <t>https://www.schoolspecialty.com/haleys-joy-small-platform-board-for-on-the-go-i-swing-system-42542</t>
  </si>
  <si>
    <t>HJ SENSORY WRAP - OTG1 SWING FRAME</t>
  </si>
  <si>
    <t>https://www.schoolspecialty.com/haleys-joy-sensory-wrap-size-1-42543</t>
  </si>
  <si>
    <t>HJ REAGANS RIDE - OTG1 SWING FRAME</t>
  </si>
  <si>
    <t>https://www.schoolspecialty.com/haleys-joy-reagans-ride-size-1-42544</t>
  </si>
  <si>
    <t>HJ SWING FRAME - OTG2 W/ROTATIONAL POINT</t>
  </si>
  <si>
    <t>https://www.schoolspecialty.com/haleys-joy-swing-frame-3-point-suspension-size-2-42577</t>
  </si>
  <si>
    <t>HJ PLATFORM BOARD SMALL - OTG2 SWING FRAME</t>
  </si>
  <si>
    <t>https://www.schoolspecialty.com/haleys-joy-small-platform-board-for-frame-size-2-42580</t>
  </si>
  <si>
    <t>HJ PLATFORM BOARD SMALL - OTG3 SWING FRAME</t>
  </si>
  <si>
    <t>https://www.schoolspecialty.com/haleys-joy-small-platform-board-for-on-the-go-iii-swing-system-42587</t>
  </si>
  <si>
    <t>HJ PLATFORM BOARD LARGE - OTG2 SWING FRAME</t>
  </si>
  <si>
    <t>https://www.schoolspecialty.com/haleys-joy-large-platform-board-for-frame-size-2-42588</t>
  </si>
  <si>
    <t>HJ BALANCE BUDDY - OTG3 SWING FRAME</t>
  </si>
  <si>
    <t>https://www.schoolspecialty.com/haleys-joy-balance-buddy-size-3-42589</t>
  </si>
  <si>
    <t>HJ BALANCE BUDDY - OTG2 SWING FRAME</t>
  </si>
  <si>
    <t>https://www.schoolspecialty.com/haleys-joy-balance-buddy-size-2-42593</t>
  </si>
  <si>
    <t>HJ PLATFORM BOARD LARGE - OTG3 SWING FRAME</t>
  </si>
  <si>
    <t>https://www.schoolspecialty.com/haleys-joy-large-platform-board-for-frame-size-3-42590</t>
  </si>
  <si>
    <t>HJ SENSORY WRAP - OTG2 SWING FRAME</t>
  </si>
  <si>
    <t>https://www.schoolspecialty.com/haleys-joy-sensory-wrap-size-2-42591</t>
  </si>
  <si>
    <t>HJ REAGANS RIDE - OTG2 SWING FRAME</t>
  </si>
  <si>
    <t>https://www.schoolspecialty.com/haleys-joy-reagans-ride-size-2-42592</t>
  </si>
  <si>
    <t>HJ SWING FRAME - OTG3 W/ROTATIONAL POINT</t>
  </si>
  <si>
    <t>https://www.schoolspecialty.com/haleys-joy-on-the-go-swing-frame-3-point-suspension-size-3-42599</t>
  </si>
  <si>
    <t>HJ SENSORY WRAP - OTG3 SWING FRAME</t>
  </si>
  <si>
    <t>https://www.schoolspecialty.com/haleys-joy-sensory-wrap-size-3-42604</t>
  </si>
  <si>
    <t>HJ REAGANS RIDE - OTG3 SWING FRAME</t>
  </si>
  <si>
    <t>https://www.schoolspecialty.com/haleys-joy-reagans-ride-size-3-42605</t>
  </si>
  <si>
    <t>HJ FOAM PADDING - OTG1 SWING FRAME</t>
  </si>
  <si>
    <t>https://www.schoolspecialty.com/haleys-joy-interlocking-foam-pad-size-1-each-42546</t>
  </si>
  <si>
    <t>HJ FOAM PADDING - OTG2 SWING FRAME</t>
  </si>
  <si>
    <t>https://www.schoolspecialty.com/haleys-joy-interlocking-foam-pad-size-2-each-42596</t>
  </si>
  <si>
    <t>HJ FOAM PADDING - OTG3 SWING FRAME</t>
  </si>
  <si>
    <t>https://www.schoolspecialty.com/haleys-joy-interlocking-foam-pad-size-3-each-42609</t>
  </si>
  <si>
    <t>SWING FRAME VERY LARGE</t>
  </si>
  <si>
    <t>https://www.schoolspecialty.com/swing-frame-1388434</t>
  </si>
  <si>
    <t>SWING FRAME NO SWIVEL</t>
  </si>
  <si>
    <t>https://www.schoolspecialty.com/swing-frame-1411097</t>
  </si>
  <si>
    <t>SWING FRAME WITH SWIVEL</t>
  </si>
  <si>
    <t>https://www.schoolspecialty.com/swing-frame-1411098</t>
  </si>
  <si>
    <t>SWING ALL 5 FT - ROUND FEET AND SWIVEL</t>
  </si>
  <si>
    <t>https://www.schoolspecialty.com/take-a-swing-swingall-5-foot-model-round-feet-and-swivel-8-feet-x-9-feet-x-7-feet-4-inches-2106780</t>
  </si>
  <si>
    <t>SWING ALL 4 FT - ROUND FEET</t>
  </si>
  <si>
    <t>https://www.schoolspecialty.com/take-a-swing-swingall-4-foot-model-round-feet-2106781</t>
  </si>
  <si>
    <t>SWING ALL 5 FT - FLEET FEET AND SWIVEL</t>
  </si>
  <si>
    <t>https://www.takeaswing.com/product-page/swing-all</t>
  </si>
  <si>
    <t>SWING ALL 5 FT - ROUND FEET</t>
  </si>
  <si>
    <t>SWING ALL 4 FT - FLEET FEET</t>
  </si>
  <si>
    <t>SWING ALL 5 FT - FLEET FEET</t>
  </si>
  <si>
    <t>SENSORY MAGIC</t>
  </si>
  <si>
    <t>PLASTIC FIBER OPTICS 2M 60 IN X 100 STRANDS</t>
  </si>
  <si>
    <t>Not advertised by themselves</t>
  </si>
  <si>
    <t>FIBER OPTIC LIGHT ENCLOSURE</t>
  </si>
  <si>
    <t>Don't Exists - replaced by 2140273</t>
  </si>
  <si>
    <t>Reworked design should be ready w/o 2/12/24</t>
  </si>
  <si>
    <t>https://www.schoolspecialty.com/enclosure-for-light-spray-2140273</t>
  </si>
  <si>
    <t>SUPER INTERACTIVE SWITCH BOX</t>
  </si>
  <si>
    <t>https://www.schoolspecialty.com/snoezelen-interactive-controller-2119933</t>
  </si>
  <si>
    <t>FIREWORKS EXTRAVAGANZA PANEL</t>
  </si>
  <si>
    <t>https://www.schoolspecialty.com/snoezelen-fireworks-extravaganza-panel-45-x-26-x-4-inches-2119957</t>
  </si>
  <si>
    <t>FLYING SAUCER SWING</t>
  </si>
  <si>
    <t>https://www.schoolspecialty.com/theragym-flying-saucer-swing-2119970</t>
  </si>
  <si>
    <t>DOUBLE BUBBLE - BONANZA</t>
  </si>
  <si>
    <t>on hold</t>
  </si>
  <si>
    <t>https://www.schoolspecialty.com/snoezelen-double-bubble-bonanza-panel-45-x-26-x-4-inches-2119989</t>
  </si>
  <si>
    <t>SOUND TO SIGHT SHOWTIME PANEL</t>
  </si>
  <si>
    <t>https://www.schoolspecialty.com/snoezelen-sound-to-sight-showtime-panel-45-x-26-x-4-inches-2120005</t>
  </si>
  <si>
    <t>WALL MOUNTED BULING WATER PANEL</t>
  </si>
  <si>
    <t>https://www.schoolspecialty.com/bubbling-water-panel-2120007</t>
  </si>
  <si>
    <t>COLOUR COMMAND CENTER PANEL</t>
  </si>
  <si>
    <t>https://www.schoolspecialty.com/snoezelen-color-command-center-45-x-26-x-4-inches-2120037</t>
  </si>
  <si>
    <t>WIFI WIRELESS CONTROLLER</t>
  </si>
  <si>
    <t>https://www.schoolspecialty.com/snoezelen-wireless-controller-2120147</t>
  </si>
  <si>
    <t>OVER THE MOON SWING SET B</t>
  </si>
  <si>
    <t>Insuficient info</t>
  </si>
  <si>
    <t>https://www.schoolspecialty.com/theragym-over-the-moon-swing-set-b-2120314</t>
  </si>
  <si>
    <t>ok</t>
  </si>
  <si>
    <t>OVER THE MOON SWING SET A</t>
  </si>
  <si>
    <t>https://www.schoolspecialty.com/theragym-over-the-moon-swing-set-a-2120336</t>
  </si>
  <si>
    <t>TUBE SWING - CHILD</t>
  </si>
  <si>
    <t>https://www.schoolspecialty.com/tube-swing-2120517</t>
  </si>
  <si>
    <t>SOLAR 100 W-60 LENS LED</t>
  </si>
  <si>
    <t>https://www.schoolspecialty.com/solar-100-led-projector-2120226</t>
  </si>
  <si>
    <t>AURA LED PROJECTOR</t>
  </si>
  <si>
    <t>https://www.schoolspecialty.com/opitkientics-aura-led-projector-2120276</t>
  </si>
  <si>
    <t>MINI TALKING CUBE</t>
  </si>
  <si>
    <t>https://www.schoolspecialty.com/mini-play-cube-2120277</t>
  </si>
  <si>
    <t>COLOUR CATCH COMBO PANEL</t>
  </si>
  <si>
    <t>https://www.schoolspecialty.com/snoezelen-color-catch-combo-panel-24-x-46-x-4-inches-2120346</t>
  </si>
  <si>
    <t>INTERACTIVE AROMA PANEL</t>
  </si>
  <si>
    <t>https://www.schoolspecialty.com/snoezelen-interactive-aroma-panel-2120417</t>
  </si>
  <si>
    <t>WIFI LED FURNITURE CUBE</t>
  </si>
  <si>
    <t>https://www.schoolspecialty.com/snoezelen-wifi-led-furniture-cube-16-x-16-x-16-inches-2120437</t>
  </si>
  <si>
    <t>ROTATING RAINFALL PANEL-FLOWER</t>
  </si>
  <si>
    <t>https://www.schoolspecialty.com/rotating-flower-water-wheel-panel-rainfall-sounds-19-x-18-x-2-inches-2120453</t>
  </si>
  <si>
    <t>LEAF CHAIR STAND</t>
  </si>
  <si>
    <t>https://www.schoolspecialty.com/leaf-chair-stand-83-x-56-x-81-inches-2120455</t>
  </si>
  <si>
    <t>WIFI LED SPOTLIGHT</t>
  </si>
  <si>
    <t>https://www.schoolspecialty.com/snoezelen-wifi-led-spotlight-2120487</t>
  </si>
  <si>
    <t>ROTATING LABYRINTH PANEL</t>
  </si>
  <si>
    <t>https://www.schoolspecialty.com/rotating-labyrinth-water-wheel-panel-rainfall-sounds-19-x-18-x-2-inches-2120493</t>
  </si>
  <si>
    <t>INTERACTIVE LED TWO PORT LIGHT ENGINE</t>
  </si>
  <si>
    <t>https://www.schoolspecialty.com/snoezelen-two-port-light-source-2120557</t>
  </si>
  <si>
    <t>LEAF CHAIR CORNER STAND</t>
  </si>
  <si>
    <t>https://schoolspecialty.com/leaf-chair-corner-stand-2120564</t>
  </si>
  <si>
    <t>WIFI COLOR WALL WASHER</t>
  </si>
  <si>
    <t>info from link start from scratch</t>
  </si>
  <si>
    <t>https://www.schoolspecialty.com/wifi-color-wall-controller-2120577</t>
  </si>
  <si>
    <t>SQUORNER WHITE</t>
  </si>
  <si>
    <t>https://www.schoolspecialty.com/squorner-chair-2120583</t>
  </si>
  <si>
    <t>MUSICAL SQUORNER</t>
  </si>
  <si>
    <t>https://www.schoolspecialty.com/squorner-with-music-2125259</t>
  </si>
  <si>
    <t>WIFI INTERACTIVE STEPPING STONES</t>
  </si>
  <si>
    <t>https://www.schoolspecialty.com/snoezelen-wi-fi-interactive-stepping-stones-2120598</t>
  </si>
  <si>
    <t>MULTIMEDIA PROJECTOR</t>
  </si>
  <si>
    <t>https://www.schoolspecialty.com/infocus-in116x-multimedia-projector-2120621</t>
  </si>
  <si>
    <t>WATERLESS RAINBOW TUBE 1.82 M</t>
  </si>
  <si>
    <t>https://www.schoolspecialty.com/snoezelen-waterless-rainbow-tube-2120627</t>
  </si>
  <si>
    <t>40IN BUBBLE TUBE</t>
  </si>
  <si>
    <t>https://www.schoolspecialty.com/snoezelen-bubble-tube-40-inch-height-2123710</t>
  </si>
  <si>
    <t>MAXI BUBBLE TUBE 60 INCH LED VERSION</t>
  </si>
  <si>
    <t>https://www.schoolspecialty.com/snoezelen-bubble-tube-60-inch-height-2123699</t>
  </si>
  <si>
    <t>BALLS IN BUBBLE TUBE 80 IN LED TRK</t>
  </si>
  <si>
    <t>https://www.schoolspecialty.com/balls-in-bubble-tube-80-inch-height-2123703</t>
  </si>
  <si>
    <t>BALLS IN BUBBLE TUBE 70 INCH</t>
  </si>
  <si>
    <t>https://www.schoolspecialty.com/balls-in-bubble-tube-70-inch-height-2123704</t>
  </si>
  <si>
    <t>MAXI BUBBLE TUBE 80 INCH LED</t>
  </si>
  <si>
    <t>https://www.schoolspecialty.com/snoezelen-bubble-tube-80-inch-height-2123694</t>
  </si>
  <si>
    <t>MAXI BUBBLE TUBE 70 INCH LED VERSION</t>
  </si>
  <si>
    <t>https://www.schoolspecialty.com/snoezelen-bubble-tube-70-inch-height-2123695</t>
  </si>
  <si>
    <t>MIDI PORTABLE BUBBLE TUBE</t>
  </si>
  <si>
    <t>https://www.schoolspecialty.com/portable-bubble-tube-2120113</t>
  </si>
  <si>
    <t>ROTATING WATER WHEEL PANEL</t>
  </si>
  <si>
    <t>https://www.schoolspecialty.com/rotating-water-wheel-panel-rainfall-sounds-19-x-18-x-2-inches-2120639</t>
  </si>
  <si>
    <t>SNOEZELEN SENSORY TROLLEY</t>
  </si>
  <si>
    <t>link suggested by SSL</t>
  </si>
  <si>
    <t>https://www.schoolspecialty.com/snoezelen-sensory-trolley-23-x-46-x-40-1-2-inches-22960</t>
  </si>
  <si>
    <t>SNOEZLEN SENSORY TROLLEY</t>
  </si>
  <si>
    <t>https://www.schoolspecialty.com/snoezelen-sensory-trolley-2123698</t>
  </si>
  <si>
    <t>AURA PROJECTOR SAVER PACK</t>
  </si>
  <si>
    <t>https://www.schoolspecialty.com/optikinetics-aura-projector-saver-pack-2120860</t>
  </si>
  <si>
    <t>MIRROR BALL 12 IN</t>
  </si>
  <si>
    <t>FIBER OPTIC COMB</t>
  </si>
  <si>
    <t>https://www.schoolspecialty.com/fiber-optic-comb-2120968</t>
  </si>
  <si>
    <t>ROTATING BUTTERFLY PANEL</t>
  </si>
  <si>
    <t>https://www.schoolspecialty.com/rotating-butterfly-water-wheel-panel-rainfall-sounds-19-x-18-x-2-inches-2121070</t>
  </si>
  <si>
    <t>BLACKOUT DRAPE</t>
  </si>
  <si>
    <t>https://www.schoolspecialty.com/snoezelen-blackout-drapes-single-panel-white-2121336</t>
  </si>
  <si>
    <t>MUSICAL WATERBED DOUBLE NO HEATER WHITE</t>
  </si>
  <si>
    <t>55 W 78-1/4 D x 18 H inches.</t>
  </si>
  <si>
    <t>https://www.schoolspecialty.com/snoezelen-musical-double-waterbed-no-heater-white-2121562</t>
  </si>
  <si>
    <t>MUSICAL WATERBED SINGLE NO HEATER/AMP</t>
  </si>
  <si>
    <t>39 W 78-1/4 D x 18 H inches.</t>
  </si>
  <si>
    <t>SPEAKER CONTROLLER NF05</t>
  </si>
  <si>
    <t>https://www.schoolspecialty.com/speaker-controller-2121723</t>
  </si>
  <si>
    <t>BUMPAS WITH VIBRATION 115 CM RED</t>
  </si>
  <si>
    <t>https://www.schoolspecialty.com/snoezelen-bumpas-with-vibration-red-2121652</t>
  </si>
  <si>
    <t>BUMPAS WITH VIBRATION 115 CM YELLOW</t>
  </si>
  <si>
    <t>https://www.schoolspecialty.com/snoezelen-bumpas-with-vibration-yellow-2121666</t>
  </si>
  <si>
    <t>BUMPAS WITH VIBRATION 115 CM WHITE</t>
  </si>
  <si>
    <t>https://www.schoolspecialty.com/snoezelen-bumpas-with-vibration-white-2121680</t>
  </si>
  <si>
    <t>BUMPAS WITH VIBRATION 115 CM ORANGE</t>
  </si>
  <si>
    <t>https://www.schoolspecialty.com/snoezelen-bumpas-with-vibration-orange-2121702</t>
  </si>
  <si>
    <t>BUMPAS WITH VIBRATION 115 CM GREEN</t>
  </si>
  <si>
    <t>https://www.schoolspecialty.com/snoezelen-bumpas-with-vibration-green-2121822</t>
  </si>
  <si>
    <t>BUMPAS WITH VIBRATION 115 CM BLUE</t>
  </si>
  <si>
    <t>https://www.schoolspecialty.com/snoezelen-bumpas-with-vibration-blue-2121861</t>
  </si>
  <si>
    <t>BUMPAS WITH VIBRATION 115 CM PURPLE</t>
  </si>
  <si>
    <t>https://www.schoolspecialty.com/snoezelen-bumpas-with-vibration-purple-2122011</t>
  </si>
  <si>
    <t>https://www.schoolspecialty.com/leaf-chair-65-inches-2123365</t>
  </si>
  <si>
    <t>CHATSWORTH CHAIR W/HIGH BACK 2 SEAT SETTEE GRN</t>
  </si>
  <si>
    <t>CHATSWORTH CHAIR W/HIGH BACK 2 SEAT SETTEE PNK</t>
  </si>
  <si>
    <t>CHATSWORTH CHAIR W/HIGH BACK PINK</t>
  </si>
  <si>
    <t>CHATSWORTH CHAIR W/HIGH BACK LIGHT GREEN</t>
  </si>
  <si>
    <t>CHATSWORTH CHAIR W-VIBRATION DARK BLUE</t>
  </si>
  <si>
    <t>MUSICAL POSITIONING CUSHION ORANGE</t>
  </si>
  <si>
    <t>https://www.schoolspecialty.com/musical-positioning-cushion-orange-2123505</t>
  </si>
  <si>
    <t>MUSICAL POSITIONING CUSHION  BROWN</t>
  </si>
  <si>
    <t>https://www.schoolspecialty.com/musical-positioning-cushion-brown-2123506</t>
  </si>
  <si>
    <t>MUSICAL POSITIONING CUSHION SKY BLU</t>
  </si>
  <si>
    <t>https://www.schoolspecialty.com/musical-positioning-cushion-sky-blue-2123507</t>
  </si>
  <si>
    <t>MULTIFINITY EXPLORER</t>
  </si>
  <si>
    <t>https://www.schoolspecialty.com/multifinity-explorer-panel-2123511</t>
  </si>
  <si>
    <t>HIP HOP ACTIVITY BOX PANEL</t>
  </si>
  <si>
    <t>Snoezelen Hip Hop Activity Box, 57 x 28-1/2 x 6 Inches | School Specialty</t>
  </si>
  <si>
    <t>HIP HOP ACTIVITY BOX FLOOR PAD ONLY</t>
  </si>
  <si>
    <t>SOLAR 100 PROJECTOR SAVER PACK DELUXE</t>
  </si>
  <si>
    <t>https://www.schoolspecialty.com/solar-100-projector-saver-pack-deluxe-2125244</t>
  </si>
  <si>
    <t>SOLAR 250 PROJECTOR SAVER PACK BASIC</t>
  </si>
  <si>
    <t>https://www.schoolspecialty.com/solar-250-projector-saver-pack-basic-2125251</t>
  </si>
  <si>
    <t>DOUBLE PANEL PORTER</t>
  </si>
  <si>
    <t>https://www.schoolspecialty.com/double-panel-porter-with-8-outlet-surge-protector-2141079</t>
  </si>
  <si>
    <t>ULTRA SHORT THROW PROJECTOR</t>
  </si>
  <si>
    <t>3-2120106   FACE BASED</t>
  </si>
  <si>
    <t>https://www.schoolspecialty.com/ultra-short-throw-projector-2120106</t>
  </si>
  <si>
    <t>ULTRA SHORT THROW PROJECTOR MOUNT ONLY</t>
  </si>
  <si>
    <t>3-2121036   FACE BASED</t>
  </si>
  <si>
    <t>https://www.schoolspecialty.com/dual-stud-ultra-short-throw-projector-wall-mount-2121036</t>
  </si>
  <si>
    <t>MIDI ABSTRACT TAC   TILE PANEL</t>
  </si>
  <si>
    <t>3-2123512</t>
  </si>
  <si>
    <t>https://www.schoolspecialty.com/midi-abstract-tactile-panel-2123512</t>
  </si>
  <si>
    <t>INTERACTIVE FLOOR MINI (COMPACT) PFA NS20</t>
  </si>
  <si>
    <t>3-2124861</t>
  </si>
  <si>
    <t>https://www.schoolspecialty.com/interactive-floor-mini-system-2124861</t>
  </si>
  <si>
    <t>STAR CARPET ONLY - BLACK</t>
  </si>
  <si>
    <t>yes</t>
  </si>
  <si>
    <t>https://www.schoolspecialty.com/star-pattern-interactive-carpet-51-x-52-inches-2140560</t>
  </si>
  <si>
    <t>SOUND SHELL WITH MP3OPTION TRK</t>
  </si>
  <si>
    <t>3-2124720</t>
  </si>
  <si>
    <t>https://www.schoolspecialty.com/sound-shell-chair-with-mp3-and-bluetooth-52-x-38-x-40-inches-2124720</t>
  </si>
  <si>
    <t>MILKY WAY CARPET</t>
  </si>
  <si>
    <t>https://www.schoolspecialty.com/milky-way-carpet-2123681</t>
  </si>
  <si>
    <t>COLORED LIGHT SPRAY 78 IN 200 STRAND</t>
  </si>
  <si>
    <t>https://www.schoolspecialty.com/fiber-optic-light-spray-set-78-inches-200-cables-2123683</t>
  </si>
  <si>
    <t>COLORED LIGHT SPRAY 78 IN 100 STRAND</t>
  </si>
  <si>
    <t>https://www.schoolspecialty.com/fiber-optic-light-spray-set-78-inches-100-cables-2123691</t>
  </si>
  <si>
    <t>FIBEROPTIC CURTAIN WITH LIGHT SOURCE</t>
  </si>
  <si>
    <t>RAINBOW BUMPAS SET OF 3</t>
  </si>
  <si>
    <t>BUMPAS WITH VIBRATION 115 CM PINK</t>
  </si>
  <si>
    <t>LED FLOOR WAVE PANEL</t>
  </si>
  <si>
    <t>https://www.schoolspecialty.com/led-wave-panel-2124739</t>
  </si>
  <si>
    <t>INTERACTIVE MOBILE FLOOR CUBE TRK</t>
  </si>
  <si>
    <t>https://www.schoolspecialty.com/interactive-mobile-floor-cube-2124774</t>
  </si>
  <si>
    <t>LED FLOOR PANEL</t>
  </si>
  <si>
    <t>https://www.schoolspecialty.com/bubbling-water-led-floor-panel-2124859</t>
  </si>
  <si>
    <t>RAINBOW BUMPAS SET OF 5</t>
  </si>
  <si>
    <t>RAINBOW BUMPAS WITH</t>
  </si>
  <si>
    <t>FIBER OPTIC TACTILE</t>
  </si>
  <si>
    <t>https://www.schoolspecialty.com/fiber-optic-abstract-tactile-panel-22748</t>
  </si>
  <si>
    <t>ILLUMINATED BALLPOOL WHITE</t>
  </si>
  <si>
    <t>https://www.schoolspecialty.com/lighted-ballpool-2125270</t>
  </si>
  <si>
    <t>ILLUMINATED VIBRATING BALLPOOL LARGE DARK BLUE</t>
  </si>
  <si>
    <t>https://www.schoolspecialty.com/snoezelen-illuminated-vibrating-ball-pool-large-dark-blue-2127396</t>
  </si>
  <si>
    <t>SOLAR 250 LED PROJECTOR W/60MM LENS</t>
  </si>
  <si>
    <t>https://www.schoolspecialty.com/solar-250-led-projector-2125272</t>
  </si>
  <si>
    <t>DOUBLE BUBBLE BONANZ</t>
  </si>
  <si>
    <t>FIBER OPTIC SPARKLIN</t>
  </si>
  <si>
    <t>35-1/2 W x 35-1/2 D x 35-1/2 H inches with a wide opening of 25 W x 25 H inche</t>
  </si>
  <si>
    <t>https://www.schoolspecialty.com/fiber-optic-sparkling-tunnel-2125283</t>
  </si>
  <si>
    <t>MINI CART DELUXE BUNDLE</t>
  </si>
  <si>
    <t>partnumber updated to website links</t>
  </si>
  <si>
    <t>https://www.schoolspecialty.com/snoezelen-mini-cart-deluxe-bundle-2138976</t>
  </si>
  <si>
    <t>MINI CART ESSENTIAL BUNDLE</t>
  </si>
  <si>
    <t>https://www.schoolspecialty.com/snoezelen-mini-cart-essential-bundle-2138977</t>
  </si>
  <si>
    <t>MINI CART PREMIUM BUNDLE</t>
  </si>
  <si>
    <t>https://www.schoolspecialty.com/snoezelen-mini-cart-premium-bundle-2138979</t>
  </si>
  <si>
    <t>MINI CART WATERLESS DELUXE BUNDLE</t>
  </si>
  <si>
    <t>https://www.schoolspecialty.com/snoezelen-mini-cart-waterless-deluxe-bundle-2138983</t>
  </si>
  <si>
    <t>SNOEZELEN MAXI CART ESSENTIAL BUNDLE</t>
  </si>
  <si>
    <t>https://www.schoolspecialty.com/snoezelen-maxi-cart-essential-bundle-2138980</t>
  </si>
  <si>
    <t>SNOEZELEN MAXI CART PREMIUM BUNDLE</t>
  </si>
  <si>
    <t>https://www.schoolspecialty.com/snoezelen-maxi-cart-premium-bundle-2138981</t>
  </si>
  <si>
    <t>SNOEZELEN MAXI CART DELUXE BUNDLE</t>
  </si>
  <si>
    <t>https://www.schoolspecialty.com/snoezelen-maxi-cart-deluxe-bundle-2138982</t>
  </si>
  <si>
    <t>SNOEZELEN MAXI CART WATERLESS DELUXE BUNDLE</t>
  </si>
  <si>
    <t>https://www.schoolspecialty.com/snoezelen-maxi-cart-waterless-deluxe-bundle-2138984</t>
  </si>
  <si>
    <t>OPTIMUSIC 8 BEAM UNIT W/COMPUTER</t>
  </si>
  <si>
    <t>OPTIMUSIC 4-BEAM UNIT W/COMPUTER</t>
  </si>
  <si>
    <t>CURVED FIBER OPTIC COMB</t>
  </si>
  <si>
    <t>https://www.schoolspecialty.com/curved-fiber-optic-comb-2121096</t>
  </si>
  <si>
    <t>partnumber updated to website links  NEW ITEM</t>
  </si>
  <si>
    <t>QUADRANT BUBBLE TUBE BASE 57 IN</t>
  </si>
  <si>
    <t>https://www.schoolspecialty.com/snoezelen-bubble-tube-base-quadrant-4002033</t>
  </si>
  <si>
    <t>QUADRANT BUBBLE TUBE BASE 40 INCHES</t>
  </si>
  <si>
    <t>QUADRANT BUBBLE TUBE BASE 48 IN</t>
  </si>
  <si>
    <t>SQUARE BUBBLE TUBE BASE 40 IN</t>
  </si>
  <si>
    <t>TRIANGLE BUBBLE TUBE BASE 57IN</t>
  </si>
  <si>
    <t>https://www.schoolspecialty.com/snoezelen-bubble-tube-base-triangle-4002032</t>
  </si>
  <si>
    <t>TRIANGLE BUBBLE TUBE BASE 40 IN</t>
  </si>
  <si>
    <t>TRIANGLE BUBBLE TUBE BASE 48 IN</t>
  </si>
  <si>
    <t>SQUARE BUBBLE TUBE BASE 48 IN</t>
  </si>
  <si>
    <t>SQUARE BUBBLE TUBE BASE 57 IN</t>
  </si>
  <si>
    <t>https://www.schoolspecialty.com/snoezelen-bubble-tube-base-square-4002023</t>
  </si>
  <si>
    <t>CUSTOM ACRYLIC MIRROR 96 X 48 IN</t>
  </si>
  <si>
    <t>https://www.schoolspecialty.com/acrylic-mirror-96-x-48-inches-2125849</t>
  </si>
  <si>
    <t>WIFI COLOUR CONTROL BUMPAS</t>
  </si>
  <si>
    <t>https://www.schoolspecialty.com/wifi-color-control-bumpas-set-of-8-2126234</t>
  </si>
  <si>
    <t>MUSICAL POSITIONING CUSHION BLACK</t>
  </si>
  <si>
    <t>MUSICAL POSITIONING CUSHION RED</t>
  </si>
  <si>
    <t>MUSICAL POSITIONING CUSHION DARK BLUE</t>
  </si>
  <si>
    <t>MUSICAL POSITIONING CUSHION WHITE</t>
  </si>
  <si>
    <t>UV ABSTRACT TACTILE PANEL</t>
  </si>
  <si>
    <t>SSL-Snoezelen-Abstract_ Tactile_Panel</t>
  </si>
  <si>
    <t>https://www.schoolspecialty.com/snoezelen-uv-abstract-tactile-panel-22588</t>
  </si>
  <si>
    <t>SENSORY MAGIC LOCKABLE CABINET</t>
  </si>
  <si>
    <t>https://www.schoolspecialty.com/snoezelen-sensory-magic-lockable-cabinet-27-x-9-1-2-x-23-inches-2126242</t>
  </si>
  <si>
    <t>SUSPENSION SWING CHILD</t>
  </si>
  <si>
    <t>https://www.schoolspecialty.com/suspension-swing-child-red-2120665</t>
  </si>
  <si>
    <t>SOUND MACHINE</t>
  </si>
  <si>
    <t>NEW ITEMS</t>
  </si>
  <si>
    <t>https://www.schoolspecialty.com/whish-sound-machine-2121346</t>
  </si>
  <si>
    <t xml:space="preserve">AWARNESS BOX </t>
  </si>
  <si>
    <t>https://www.schoolspecialty.com/flaghouse-tactile-awareness-box-2119909</t>
  </si>
  <si>
    <t>LASER STARS PROJECTOR</t>
  </si>
  <si>
    <t>https://www.schoolspecialty.com/laser-stars-projector-2119895</t>
  </si>
  <si>
    <t>INTERACTIVE LED LIGHT ENGINE</t>
  </si>
  <si>
    <t>UV FIBER OPTIC</t>
  </si>
  <si>
    <t>https://www.schoolspecialty.com/ultra-violet-fiber-optics-set-2123687</t>
  </si>
  <si>
    <t>BEANO SWING</t>
  </si>
  <si>
    <t>https://www.schoolspecialty.com/beano-swing-2120795</t>
  </si>
  <si>
    <t>JUMBO BAMBOO FIBER OPTICS 2METER</t>
  </si>
  <si>
    <t>https://www.schoolspecialty.com/jumbo-bamboo-fiber-optics-6-feet-x-6-inches-2123680</t>
  </si>
  <si>
    <t>JUMBO BAMBOO FIBER OPTICS 1METER</t>
  </si>
  <si>
    <t>https://www.schoolspecialty.com/jumbo-bamboo-fiber-optics-3-feet-x-3-inches-2123702</t>
  </si>
  <si>
    <t>MAGNETIC WHEEL ROTATOR</t>
  </si>
  <si>
    <t>https://www.schoolspecialty.com/magnetic-wheel-rotator-2120858</t>
  </si>
  <si>
    <t>WIFI LED STRIP LIGHTING SYSTEM</t>
  </si>
  <si>
    <t>https://www.schoolspecialty.com/snoezelen-wifi-led-strip-light-system-16-feet-2120452</t>
  </si>
  <si>
    <t>FLOPPY ISLAND</t>
  </si>
  <si>
    <t>round cushion</t>
  </si>
  <si>
    <t>https://www.schoolspecialty.com/floppy-island-2125247</t>
  </si>
  <si>
    <t>MAXI BUBBLE TUBE COLLAR 8 IN 20 CM</t>
  </si>
  <si>
    <t>https://www.schoolspecialty.com/bubble-tube-collar-8-inches-2122002</t>
  </si>
  <si>
    <t>COLLAR FOR MAXI BUBBLE TUBE 15 CM 6 IN</t>
  </si>
  <si>
    <t>https://www.schoolspecialty.com/bubble-tube-collar-6-inches-2122029</t>
  </si>
  <si>
    <t>SQUARE BUBBLE TUBE BASE 40IN WHITE</t>
  </si>
  <si>
    <t>https://www.schoolspecialty.com/square-bubble-tube-base-40-in-white-2120021</t>
  </si>
  <si>
    <t>MUSICAL POSITIONING CUSHION ICE BLUE</t>
  </si>
  <si>
    <t>BUMPAS WITH VIBRATION 115 CM LIGHT GREEN</t>
  </si>
  <si>
    <t>BUMPAS WITH VIBRATION 115 CM SKY</t>
  </si>
  <si>
    <t>SOUND TO SIGHT SHOWTIME GREEN</t>
  </si>
  <si>
    <t>BUMPAS WITH VIBRATION 115CM TUR WITH WHT</t>
  </si>
  <si>
    <t>BUMPAS WITH VIBRATION 115CM WHT WITH TUR</t>
  </si>
  <si>
    <t>MUSICAL POSITIONING CUSHION PURPLE</t>
  </si>
  <si>
    <t>LINELITE DOOR PANEL</t>
  </si>
  <si>
    <t>MUSICAL ABSTRACT TACTILE PANEL</t>
  </si>
  <si>
    <t>Total Items</t>
  </si>
  <si>
    <t>Total Items to create</t>
  </si>
  <si>
    <t>Items expected to be delivered</t>
  </si>
  <si>
    <t>Progress items total</t>
  </si>
  <si>
    <t>Progress Items expected to be delivered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</si>
</sst>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E7BFC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0" fillId="4" borderId="0" xfId="0" applyFill="1"/>
    <xf numFmtId="0" fontId="1" fillId="4" borderId="0" xfId="0" applyFont="1" applyFill="1"/>
    <xf numFmtId="0" fontId="6" fillId="4" borderId="0" xfId="0" applyFont="1" applyFill="1"/>
    <xf numFmtId="0" fontId="3" fillId="4" borderId="0" xfId="0" applyFont="1" applyFill="1"/>
    <xf numFmtId="0" fontId="0" fillId="5" borderId="0" xfId="0" applyFill="1"/>
    <xf numFmtId="0" fontId="0" fillId="6" borderId="0" xfId="0" applyFill="1"/>
    <xf numFmtId="0" fontId="1" fillId="6" borderId="0" xfId="0" applyFont="1" applyFill="1"/>
    <xf numFmtId="0" fontId="5" fillId="6" borderId="0" xfId="1" applyFill="1" applyAlignment="1"/>
    <xf numFmtId="0" fontId="7" fillId="4" borderId="0" xfId="1" applyFont="1" applyFill="1" applyAlignment="1"/>
    <xf numFmtId="0" fontId="8" fillId="4" borderId="0" xfId="0" applyFont="1" applyFill="1"/>
    <xf numFmtId="0" fontId="0" fillId="7" borderId="0" xfId="0" applyFill="1"/>
    <xf numFmtId="0" fontId="1" fillId="7" borderId="0" xfId="0" applyFont="1" applyFill="1"/>
    <xf numFmtId="0" fontId="1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0" fillId="8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9" fontId="9" fillId="9" borderId="0" xfId="0" applyNumberFormat="1" applyFont="1" applyFill="1" applyAlignment="1">
      <alignment horizontal="center"/>
    </xf>
    <xf numFmtId="9" fontId="9" fillId="5" borderId="0" xfId="0" applyNumberFormat="1" applyFont="1" applyFill="1" applyAlignment="1">
      <alignment horizontal="center"/>
    </xf>
    <xf numFmtId="0" fontId="5" fillId="3" borderId="0" xfId="1" applyFill="1"/>
    <xf numFmtId="0" fontId="1" fillId="10" borderId="0" xfId="0" applyFont="1" applyFill="1"/>
    <xf numFmtId="0" fontId="4" fillId="10" borderId="0" xfId="0" applyFont="1" applyFill="1"/>
    <xf numFmtId="0" fontId="13" fillId="10" borderId="0" xfId="0" applyFont="1" applyFill="1"/>
    <xf numFmtId="0" fontId="17" fillId="10" borderId="0" xfId="0" applyFont="1" applyFill="1"/>
    <xf numFmtId="0" fontId="18" fillId="10" borderId="0" xfId="1" applyFont="1" applyFill="1"/>
    <xf numFmtId="0" fontId="14" fillId="11" borderId="0" xfId="0" applyFont="1" applyFill="1"/>
    <xf numFmtId="0" fontId="4" fillId="6" borderId="0" xfId="0" applyFont="1" applyFill="1" applyAlignment="1">
      <alignment horizontal="center"/>
    </xf>
    <xf numFmtId="0" fontId="4" fillId="6" borderId="0" xfId="0" applyFont="1" applyFill="1"/>
    <xf numFmtId="0" fontId="17" fillId="6" borderId="0" xfId="0" applyFont="1" applyFill="1"/>
    <xf numFmtId="0" fontId="18" fillId="6" borderId="0" xfId="1" applyFont="1" applyFill="1"/>
    <xf numFmtId="0" fontId="13" fillId="6" borderId="0" xfId="0" applyFont="1" applyFill="1"/>
    <xf numFmtId="0" fontId="5" fillId="6" borderId="0" xfId="1" applyFill="1"/>
    <xf numFmtId="0" fontId="3" fillId="0" borderId="0" xfId="0" applyFont="1"/>
    <xf numFmtId="0" fontId="1" fillId="0" borderId="0" xfId="0" applyFont="1" applyAlignment="1">
      <alignment horizontal="left"/>
    </xf>
    <xf numFmtId="0" fontId="1" fillId="6" borderId="0" xfId="0" applyFont="1" applyFill="1" applyAlignment="1">
      <alignment horizontal="left"/>
    </xf>
    <xf numFmtId="0" fontId="20" fillId="6" borderId="0" xfId="1" applyFont="1" applyFill="1"/>
    <xf numFmtId="0" fontId="19" fillId="6" borderId="0" xfId="1" applyFont="1" applyFill="1"/>
    <xf numFmtId="0" fontId="5" fillId="6" borderId="0" xfId="1" applyFill="1" applyAlignment="1">
      <alignment horizontal="left"/>
    </xf>
    <xf numFmtId="0" fontId="15" fillId="6" borderId="0" xfId="1" applyFont="1" applyFill="1" applyAlignment="1">
      <alignment horizontal="left"/>
    </xf>
    <xf numFmtId="0" fontId="0" fillId="6" borderId="0" xfId="0" applyFill="1" applyAlignment="1">
      <alignment horizontal="center" vertical="center"/>
    </xf>
    <xf numFmtId="0" fontId="21" fillId="6" borderId="0" xfId="1" applyFont="1" applyFill="1"/>
    <xf numFmtId="0" fontId="20" fillId="6" borderId="0" xfId="1" applyFont="1" applyFill="1" applyAlignment="1"/>
    <xf numFmtId="0" fontId="22" fillId="6" borderId="0" xfId="0" applyFont="1" applyFill="1"/>
    <xf numFmtId="0" fontId="0" fillId="12" borderId="0" xfId="0" applyFill="1"/>
    <xf numFmtId="0" fontId="1" fillId="12" borderId="0" xfId="0" applyFont="1" applyFill="1" applyAlignment="1">
      <alignment horizontal="left"/>
    </xf>
    <xf numFmtId="0" fontId="4" fillId="12" borderId="0" xfId="0" applyFont="1" applyFill="1" applyAlignment="1">
      <alignment horizontal="center"/>
    </xf>
    <xf numFmtId="0" fontId="4" fillId="12" borderId="0" xfId="0" applyFont="1" applyFill="1"/>
    <xf numFmtId="0" fontId="17" fillId="12" borderId="0" xfId="0" applyFont="1" applyFill="1"/>
    <xf numFmtId="0" fontId="1" fillId="12" borderId="0" xfId="0" applyFont="1" applyFill="1"/>
    <xf numFmtId="0" fontId="18" fillId="12" borderId="0" xfId="1" applyFont="1" applyFill="1"/>
    <xf numFmtId="0" fontId="1" fillId="12" borderId="0" xfId="0" applyFont="1" applyFill="1" applyAlignment="1">
      <alignment horizontal="center"/>
    </xf>
    <xf numFmtId="0" fontId="5" fillId="12" borderId="0" xfId="1" applyFill="1" applyAlignment="1"/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23" fillId="6" borderId="0" xfId="1" applyFont="1" applyFill="1"/>
    <xf numFmtId="0" fontId="0" fillId="6" borderId="0" xfId="0" applyFill="1" applyAlignment="1">
      <alignment horizontal="center"/>
    </xf>
    <xf numFmtId="0" fontId="24" fillId="2" borderId="0" xfId="0" applyFont="1" applyFill="1"/>
    <xf numFmtId="0" fontId="19" fillId="3" borderId="0" xfId="1" applyFont="1" applyFill="1"/>
    <xf numFmtId="0" fontId="19" fillId="12" borderId="0" xfId="1" applyFont="1" applyFill="1"/>
    <xf numFmtId="0" fontId="1" fillId="6" borderId="0" xfId="1" applyFont="1" applyFill="1"/>
    <xf numFmtId="0" fontId="13" fillId="6" borderId="0" xfId="1" applyFont="1" applyFill="1"/>
    <xf numFmtId="0" fontId="19" fillId="6" borderId="0" xfId="1" applyFont="1" applyFill="1" applyAlignment="1">
      <alignment horizontal="left"/>
    </xf>
    <xf numFmtId="0" fontId="12" fillId="6" borderId="0" xfId="0" applyFont="1" applyFill="1"/>
  </cellXfs>
  <cellStyles count="2">
    <cellStyle name="Hyperlink" xfId="1" builtinId="8"/>
    <cellStyle name="Normal" xfId="0" builtinId="0"/>
  </cellStyles>
  <dxfs count="5">
    <dxf>
      <fill>
        <patternFill patternType="solid">
          <bgColor rgb="FF92D050"/>
        </patternFill>
      </fill>
    </dxf>
    <dxf>
      <font>
        <color rgb="FFFF0000"/>
      </font>
      <fill>
        <patternFill patternType="solid">
          <bgColor rgb="FF00FFFF"/>
        </patternFill>
      </fill>
    </dxf>
    <dxf>
      <font>
        <strike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ED7D31"/>
        </patternFill>
      </fill>
    </dxf>
  </dxfs>
  <tableStyles count="1" defaultTableStyle="TableStyleMedium2" defaultPivotStyle="PivotStyleLight16">
    <tableStyle name="Invisible" pivot="0" table="0" count="0" xr9:uid="{096E96FB-A9F7-4D49-BBED-DE0B8EB6E736}"/>
  </tableStyles>
  <colors>
    <mruColors>
      <color rgb="FF00FFFF"/>
      <color rgb="FFED7D31"/>
      <color rgb="FFFFCCCC"/>
      <color rgb="FFFF00FF"/>
      <color rgb="FF0000FF"/>
      <color rgb="FFE7BF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choolspecialty.com/nook-sensory-escape-pod-79x36x77-inches-white-2023336" TargetMode="External"/><Relationship Id="rId117" Type="http://schemas.openxmlformats.org/officeDocument/2006/relationships/hyperlink" Target="https://www.schoolspecialty.com/sound-shell-chair-52-x-38-x-40-2124769" TargetMode="External"/><Relationship Id="rId21" Type="http://schemas.openxmlformats.org/officeDocument/2006/relationships/hyperlink" Target="https://www.schoolspecialty.com/haleys-joy-interlocking-foam-pad-size-3-each-42609" TargetMode="External"/><Relationship Id="rId42" Type="http://schemas.openxmlformats.org/officeDocument/2006/relationships/hyperlink" Target="https://www.schoolspecialty.com/bubbling-water-panel-2120007" TargetMode="External"/><Relationship Id="rId47" Type="http://schemas.openxmlformats.org/officeDocument/2006/relationships/hyperlink" Target="https://www.schoolspecialty.com/ultra-short-throw-projector-2120106" TargetMode="External"/><Relationship Id="rId63" Type="http://schemas.openxmlformats.org/officeDocument/2006/relationships/hyperlink" Target="https://www.schoolspecialty.com/leaf-chair-stand-83-x-56-x-81-inches-2120455" TargetMode="External"/><Relationship Id="rId68" Type="http://schemas.openxmlformats.org/officeDocument/2006/relationships/hyperlink" Target="https://www.schoolspecialty.com/snoezelen-two-port-light-source-2120557" TargetMode="External"/><Relationship Id="rId84" Type="http://schemas.openxmlformats.org/officeDocument/2006/relationships/hyperlink" Target="https://www.schoolspecialty.com/rotating-butterfly-water-wheel-panel-rainfall-sounds-19-x-18-x-2-inches-2121070" TargetMode="External"/><Relationship Id="rId89" Type="http://schemas.openxmlformats.org/officeDocument/2006/relationships/hyperlink" Target="https://www.schoolspecialty.com/snoezelen-bumpas-with-vibration-yellow-2121666" TargetMode="External"/><Relationship Id="rId112" Type="http://schemas.openxmlformats.org/officeDocument/2006/relationships/hyperlink" Target="https://www.schoolspecialty.com/snoezelen-bubble-tube-60-inch-height-2123699" TargetMode="External"/><Relationship Id="rId133" Type="http://schemas.openxmlformats.org/officeDocument/2006/relationships/hyperlink" Target="https://www.schoolspecialty.com/snoezelen-senstation-2127404" TargetMode="External"/><Relationship Id="rId138" Type="http://schemas.openxmlformats.org/officeDocument/2006/relationships/hyperlink" Target="https://www.schoolspecialty.com/solar-250-projector-saver-pack-basic-2125251" TargetMode="External"/><Relationship Id="rId154" Type="http://schemas.openxmlformats.org/officeDocument/2006/relationships/hyperlink" Target="https://www.schoolspecialty.com/double-panel-porter-with-8-outlet-surge-protector-2141079" TargetMode="External"/><Relationship Id="rId159" Type="http://schemas.openxmlformats.org/officeDocument/2006/relationships/hyperlink" Target="https://www.schoolspecialty.com/snoezelen-mini-cart-waterless-deluxe-bundle-2138983" TargetMode="External"/><Relationship Id="rId16" Type="http://schemas.openxmlformats.org/officeDocument/2006/relationships/hyperlink" Target="https://www.schoolspecialty.com/haleys-joy-balance-buddy-size-2-42593" TargetMode="External"/><Relationship Id="rId107" Type="http://schemas.openxmlformats.org/officeDocument/2006/relationships/hyperlink" Target="https://www.schoolspecialty.com/ultra-violet-fiber-optics-set-2123687" TargetMode="External"/><Relationship Id="rId11" Type="http://schemas.openxmlformats.org/officeDocument/2006/relationships/hyperlink" Target="https://www.schoolspecialty.com/haleys-joy-large-platform-board-for-frame-size-2-42588" TargetMode="External"/><Relationship Id="rId32" Type="http://schemas.openxmlformats.org/officeDocument/2006/relationships/hyperlink" Target="https://www.takeaswing.com/product-page/swing-all" TargetMode="External"/><Relationship Id="rId37" Type="http://schemas.openxmlformats.org/officeDocument/2006/relationships/hyperlink" Target="https://www.schoolspecialty.com/snoezelen-fireworks-extravaganza-panel-45-x-26-x-4-inches-2119957" TargetMode="External"/><Relationship Id="rId53" Type="http://schemas.openxmlformats.org/officeDocument/2006/relationships/hyperlink" Target="https://www.schoolspecialty.com/theragym-economy-log-swing-2120235" TargetMode="External"/><Relationship Id="rId58" Type="http://schemas.openxmlformats.org/officeDocument/2006/relationships/hyperlink" Target="https://www.schoolspecialty.com/theragym-over-the-moon-swing-set-a-2120336" TargetMode="External"/><Relationship Id="rId74" Type="http://schemas.openxmlformats.org/officeDocument/2006/relationships/hyperlink" Target="https://www.schoolspecialty.com/snoezelen-waterless-rainbow-tube-2120627" TargetMode="External"/><Relationship Id="rId79" Type="http://schemas.openxmlformats.org/officeDocument/2006/relationships/hyperlink" Target="https://www.schoolspecialty.com/magnetic-wheel-rotator-2120858" TargetMode="External"/><Relationship Id="rId102" Type="http://schemas.openxmlformats.org/officeDocument/2006/relationships/hyperlink" Target="https://www.schoolspecialty.com/musical-positioning-cushion-sky-blue-2123507" TargetMode="External"/><Relationship Id="rId123" Type="http://schemas.openxmlformats.org/officeDocument/2006/relationships/hyperlink" Target="https://www.schoolspecialty.com/acrylic-mirror-96-x-48-inches-2125849" TargetMode="External"/><Relationship Id="rId128" Type="http://schemas.openxmlformats.org/officeDocument/2006/relationships/hyperlink" Target="../../21.%20CET-151701382-School%20Specialty%20Snoezelen%20Symbols%20Creation/ToSend" TargetMode="External"/><Relationship Id="rId144" Type="http://schemas.openxmlformats.org/officeDocument/2006/relationships/hyperlink" Target="https://www.schoolspecialty.com/snoezelen-musical-double-waterbed-no-heater-white-2121562" TargetMode="External"/><Relationship Id="rId149" Type="http://schemas.openxmlformats.org/officeDocument/2006/relationships/hyperlink" Target="https://www.schoolspecialty.com/snoezelen-bubble-tube-base-triangle-4002032" TargetMode="External"/><Relationship Id="rId5" Type="http://schemas.openxmlformats.org/officeDocument/2006/relationships/hyperlink" Target="https://www.schoolspecialty.com/haleys-joy-sensory-wrap-size-1-42543" TargetMode="External"/><Relationship Id="rId90" Type="http://schemas.openxmlformats.org/officeDocument/2006/relationships/hyperlink" Target="https://www.schoolspecialty.com/snoezelen-bumpas-with-vibration-white-2121680" TargetMode="External"/><Relationship Id="rId95" Type="http://schemas.openxmlformats.org/officeDocument/2006/relationships/hyperlink" Target="https://www.schoolspecialty.com/bubble-tube-collar-8-inches-2122002" TargetMode="External"/><Relationship Id="rId160" Type="http://schemas.openxmlformats.org/officeDocument/2006/relationships/hyperlink" Target="https://www.schoolspecialty.com/snoezelen-maxi-cart-essential-bundle-2138980" TargetMode="External"/><Relationship Id="rId165" Type="http://schemas.openxmlformats.org/officeDocument/2006/relationships/printerSettings" Target="../printerSettings/printerSettings1.bin"/><Relationship Id="rId22" Type="http://schemas.openxmlformats.org/officeDocument/2006/relationships/hyperlink" Target="https://www.schoolspecialty.com/swing-frame-1388434" TargetMode="External"/><Relationship Id="rId27" Type="http://schemas.openxmlformats.org/officeDocument/2006/relationships/hyperlink" Target="https://www.schoolspecialty.com/nook-sensory-support-pod-79x36x77-inches-white-2023337" TargetMode="External"/><Relationship Id="rId43" Type="http://schemas.openxmlformats.org/officeDocument/2006/relationships/hyperlink" Target="https://www.schoolspecialty.com/square-bubble-tube-base-40-in-white-2120021" TargetMode="External"/><Relationship Id="rId48" Type="http://schemas.openxmlformats.org/officeDocument/2006/relationships/hyperlink" Target="https://www.schoolspecialty.com/portable-bubble-tube-2120113" TargetMode="External"/><Relationship Id="rId64" Type="http://schemas.openxmlformats.org/officeDocument/2006/relationships/hyperlink" Target="https://www.schoolspecialty.com/snoezelen-wifi-led-spotlight-2120487" TargetMode="External"/><Relationship Id="rId69" Type="http://schemas.openxmlformats.org/officeDocument/2006/relationships/hyperlink" Target="https://schoolspecialty.com/leaf-chair-corner-stand-2120564" TargetMode="External"/><Relationship Id="rId113" Type="http://schemas.openxmlformats.org/officeDocument/2006/relationships/hyperlink" Target="https://www.schoolspecialty.com/balls-in-bubble-tube-80-inch-height-2123703" TargetMode="External"/><Relationship Id="rId118" Type="http://schemas.openxmlformats.org/officeDocument/2006/relationships/hyperlink" Target="https://www.schoolspecialty.com/interactive-mobile-floor-cube-2124774" TargetMode="External"/><Relationship Id="rId134" Type="http://schemas.openxmlformats.org/officeDocument/2006/relationships/hyperlink" Target="https://www.schoolspecialty.com/fiber-optic-abstract-tactile-panel-22748" TargetMode="External"/><Relationship Id="rId139" Type="http://schemas.openxmlformats.org/officeDocument/2006/relationships/hyperlink" Target="https://www.schoolspecialty.com/wifi-color-control-bumpas-set-of-8-2126234" TargetMode="External"/><Relationship Id="rId80" Type="http://schemas.openxmlformats.org/officeDocument/2006/relationships/hyperlink" Target="https://www.schoolspecialty.com/optikinetics-aura-projector-saver-pack-2120860" TargetMode="External"/><Relationship Id="rId85" Type="http://schemas.openxmlformats.org/officeDocument/2006/relationships/hyperlink" Target="https://www.schoolspecialty.com/curved-fiber-optic-comb-2121096" TargetMode="External"/><Relationship Id="rId150" Type="http://schemas.openxmlformats.org/officeDocument/2006/relationships/hyperlink" Target="https://www.schoolspecialty.com/snoezelen-bubble-tube-base-quadrant-4002033" TargetMode="External"/><Relationship Id="rId155" Type="http://schemas.openxmlformats.org/officeDocument/2006/relationships/hyperlink" Target="https://www.schoolspecialty.com/flaghouse-tactile-awareness-box-2119909" TargetMode="External"/><Relationship Id="rId12" Type="http://schemas.openxmlformats.org/officeDocument/2006/relationships/hyperlink" Target="https://www.schoolspecialty.com/haleys-joy-balance-buddy-size-3-42589" TargetMode="External"/><Relationship Id="rId17" Type="http://schemas.openxmlformats.org/officeDocument/2006/relationships/hyperlink" Target="https://www.schoolspecialty.com/haleys-joy-interlocking-foam-pad-size-2-each-42596" TargetMode="External"/><Relationship Id="rId33" Type="http://schemas.openxmlformats.org/officeDocument/2006/relationships/hyperlink" Target="https://www.schoolspecialty.com/flaghouse-theragym-bouncer-lounger-2119861" TargetMode="External"/><Relationship Id="rId38" Type="http://schemas.openxmlformats.org/officeDocument/2006/relationships/hyperlink" Target="https://www.schoolspecialty.com/theragym-flying-saucer-swing-2119970" TargetMode="External"/><Relationship Id="rId59" Type="http://schemas.openxmlformats.org/officeDocument/2006/relationships/hyperlink" Target="https://www.schoolspecialty.com/snoezelen-color-catch-combo-panel-24-x-46-x-4-inches-2120346" TargetMode="External"/><Relationship Id="rId103" Type="http://schemas.openxmlformats.org/officeDocument/2006/relationships/hyperlink" Target="https://www.schoolspecialty.com/multifinity-explorer-panel-2123511" TargetMode="External"/><Relationship Id="rId108" Type="http://schemas.openxmlformats.org/officeDocument/2006/relationships/hyperlink" Target="https://www.schoolspecialty.com/fiber-optic-light-spray-set-78-inches-100-cables-2123691" TargetMode="External"/><Relationship Id="rId124" Type="http://schemas.openxmlformats.org/officeDocument/2006/relationships/hyperlink" Target="https://www.schoolspecialty.com/midi-abstract-tactile-panel-2123512" TargetMode="External"/><Relationship Id="rId129" Type="http://schemas.openxmlformats.org/officeDocument/2006/relationships/hyperlink" Target="../../21.%20CET-151701382-School%20Specialty%20Snoezelen%20Symbols%20Creation/ToSend" TargetMode="External"/><Relationship Id="rId54" Type="http://schemas.openxmlformats.org/officeDocument/2006/relationships/hyperlink" Target="https://www.schoolspecialty.com/theragym-tear-drop-swing-2120263" TargetMode="External"/><Relationship Id="rId70" Type="http://schemas.openxmlformats.org/officeDocument/2006/relationships/hyperlink" Target="https://www.schoolspecialty.com/wifi-color-wall-controller-2120577" TargetMode="External"/><Relationship Id="rId75" Type="http://schemas.openxmlformats.org/officeDocument/2006/relationships/hyperlink" Target="https://www.schoolspecialty.com/rotating-water-wheel-panel-rainfall-sounds-19-x-18-x-2-inches-2120639" TargetMode="External"/><Relationship Id="rId91" Type="http://schemas.openxmlformats.org/officeDocument/2006/relationships/hyperlink" Target="https://www.schoolspecialty.com/snoezelen-bumpas-with-vibration-orange-2121702" TargetMode="External"/><Relationship Id="rId96" Type="http://schemas.openxmlformats.org/officeDocument/2006/relationships/hyperlink" Target="https://www.schoolspecialty.com/snoezelen-bumpas-with-vibration-purple-2122011" TargetMode="External"/><Relationship Id="rId140" Type="http://schemas.openxmlformats.org/officeDocument/2006/relationships/hyperlink" Target="https://www.schoolspecialty.com/snoezelen-uv-abstract-tactile-panel-22588" TargetMode="External"/><Relationship Id="rId145" Type="http://schemas.openxmlformats.org/officeDocument/2006/relationships/hyperlink" Target="https://www.schoolspecialty.com/floppy-island-2125247" TargetMode="External"/><Relationship Id="rId161" Type="http://schemas.openxmlformats.org/officeDocument/2006/relationships/hyperlink" Target="https://www.schoolspecialty.com/snoezelen-maxi-cart-premium-bundle-2138981" TargetMode="External"/><Relationship Id="rId1" Type="http://schemas.openxmlformats.org/officeDocument/2006/relationships/hyperlink" Target="https://www.schoolspecialty.com/take-a-swing-hpsi-portable-swing-frame-018445" TargetMode="External"/><Relationship Id="rId6" Type="http://schemas.openxmlformats.org/officeDocument/2006/relationships/hyperlink" Target="https://www.schoolspecialty.com/haleys-joy-reagans-ride-size-1-42544" TargetMode="External"/><Relationship Id="rId15" Type="http://schemas.openxmlformats.org/officeDocument/2006/relationships/hyperlink" Target="https://www.schoolspecialty.com/haleys-joy-reagans-ride-size-2-42592" TargetMode="External"/><Relationship Id="rId23" Type="http://schemas.openxmlformats.org/officeDocument/2006/relationships/hyperlink" Target="https://www.schoolspecialty.com/swing-frame-1411097" TargetMode="External"/><Relationship Id="rId28" Type="http://schemas.openxmlformats.org/officeDocument/2006/relationships/hyperlink" Target="https://www.schoolspecialty.com/nook-sensory-inclusive-pod-79x36x77-inches-white-2023338" TargetMode="External"/><Relationship Id="rId36" Type="http://schemas.openxmlformats.org/officeDocument/2006/relationships/hyperlink" Target="https://www.schoolspecialty.com/snoezelen-interactive-controller-2119933" TargetMode="External"/><Relationship Id="rId49" Type="http://schemas.openxmlformats.org/officeDocument/2006/relationships/hyperlink" Target="https://www.schoolspecialty.com/theragym-time-in-swing-2120141" TargetMode="External"/><Relationship Id="rId57" Type="http://schemas.openxmlformats.org/officeDocument/2006/relationships/hyperlink" Target="https://www.schoolspecialty.com/theragym-over-the-moon-swing-set-b-2120314" TargetMode="External"/><Relationship Id="rId106" Type="http://schemas.openxmlformats.org/officeDocument/2006/relationships/hyperlink" Target="https://www.schoolspecialty.com/fiber-optic-light-spray-set-78-inches-200-cables-2123683" TargetMode="External"/><Relationship Id="rId114" Type="http://schemas.openxmlformats.org/officeDocument/2006/relationships/hyperlink" Target="https://www.schoolspecialty.com/balls-in-bubble-tube-70-inch-height-2123704" TargetMode="External"/><Relationship Id="rId119" Type="http://schemas.openxmlformats.org/officeDocument/2006/relationships/hyperlink" Target="https://www.schoolspecialty.com/bubbling-water-led-floor-panel-2124859" TargetMode="External"/><Relationship Id="rId127" Type="http://schemas.openxmlformats.org/officeDocument/2006/relationships/hyperlink" Target="https://www.schoolspecialty.com/jumbo-bamboo-fiber-optics-3-feet-x-3-inches-2123702" TargetMode="External"/><Relationship Id="rId10" Type="http://schemas.openxmlformats.org/officeDocument/2006/relationships/hyperlink" Target="https://www.schoolspecialty.com/haleys-joy-small-platform-board-for-on-the-go-iii-swing-system-42587" TargetMode="External"/><Relationship Id="rId31" Type="http://schemas.openxmlformats.org/officeDocument/2006/relationships/hyperlink" Target="https://www.takeaswing.com/product-page/swing-all" TargetMode="External"/><Relationship Id="rId44" Type="http://schemas.openxmlformats.org/officeDocument/2006/relationships/hyperlink" Target="https://www.schoolspecialty.com/snoezelen-color-command-center-45-x-26-x-4-inches-2120037" TargetMode="External"/><Relationship Id="rId52" Type="http://schemas.openxmlformats.org/officeDocument/2006/relationships/hyperlink" Target="https://www.schoolspecialty.com/theragym-a-frame-structure-2120227" TargetMode="External"/><Relationship Id="rId60" Type="http://schemas.openxmlformats.org/officeDocument/2006/relationships/hyperlink" Target="https://www.schoolspecialty.com/snoezelen-interactive-aroma-panel-2120417" TargetMode="External"/><Relationship Id="rId65" Type="http://schemas.openxmlformats.org/officeDocument/2006/relationships/hyperlink" Target="https://www.schoolspecialty.com/rotating-labyrinth-water-wheel-panel-rainfall-sounds-19-x-18-x-2-inches-2120493" TargetMode="External"/><Relationship Id="rId73" Type="http://schemas.openxmlformats.org/officeDocument/2006/relationships/hyperlink" Target="https://www.schoolspecialty.com/infocus-in116x-multimedia-projector-2120621" TargetMode="External"/><Relationship Id="rId78" Type="http://schemas.openxmlformats.org/officeDocument/2006/relationships/hyperlink" Target="https://www.schoolspecialty.com/beano-swing-2120795" TargetMode="External"/><Relationship Id="rId81" Type="http://schemas.openxmlformats.org/officeDocument/2006/relationships/hyperlink" Target="https://www.schoolspecialty.com/theragym-4-suspension-point-spinner-2120881" TargetMode="External"/><Relationship Id="rId86" Type="http://schemas.openxmlformats.org/officeDocument/2006/relationships/hyperlink" Target="https://www.schoolspecialty.com/theragym-large-chillax-swing-2121166" TargetMode="External"/><Relationship Id="rId94" Type="http://schemas.openxmlformats.org/officeDocument/2006/relationships/hyperlink" Target="https://www.schoolspecialty.com/snoezelen-bumpas-with-vibration-blue-2121861" TargetMode="External"/><Relationship Id="rId99" Type="http://schemas.openxmlformats.org/officeDocument/2006/relationships/hyperlink" Target="https://www.schoolspecialty.com/leaf-chair-65-inches-2123365" TargetMode="External"/><Relationship Id="rId101" Type="http://schemas.openxmlformats.org/officeDocument/2006/relationships/hyperlink" Target="https://www.schoolspecialty.com/musical-positioning-cushion-brown-2123506" TargetMode="External"/><Relationship Id="rId122" Type="http://schemas.openxmlformats.org/officeDocument/2006/relationships/hyperlink" Target="https://www.schoolspecialty.com/snoezelen-double-bubble-bonanza-panel-45-x-26-x-4-inches-2119989" TargetMode="External"/><Relationship Id="rId130" Type="http://schemas.openxmlformats.org/officeDocument/2006/relationships/hyperlink" Target="https://www.schoolspecialty.com/led-wave-panel-2124739" TargetMode="External"/><Relationship Id="rId135" Type="http://schemas.openxmlformats.org/officeDocument/2006/relationships/hyperlink" Target="https://www.schoolspecialty.com/fiber-optic-sparkling-tunnel-2125283" TargetMode="External"/><Relationship Id="rId143" Type="http://schemas.openxmlformats.org/officeDocument/2006/relationships/hyperlink" Target="https://www.schoolspecialty.com/enclosure-for-light-spray-2140273" TargetMode="External"/><Relationship Id="rId148" Type="http://schemas.openxmlformats.org/officeDocument/2006/relationships/hyperlink" Target="https://www.schoolspecialty.com/take-a-swing-swingall-4-foot-model-round-feet-2106781" TargetMode="External"/><Relationship Id="rId151" Type="http://schemas.openxmlformats.org/officeDocument/2006/relationships/hyperlink" Target="https://www.schoolspecialty.com/star-pattern-interactive-carpet-51-x-52-inches-2140560" TargetMode="External"/><Relationship Id="rId156" Type="http://schemas.openxmlformats.org/officeDocument/2006/relationships/hyperlink" Target="https://www.schoolspecialty.com/snoezelen-mini-cart-deluxe-bundle-2138976" TargetMode="External"/><Relationship Id="rId164" Type="http://schemas.openxmlformats.org/officeDocument/2006/relationships/hyperlink" Target="https://www.schoolspecialty.com/laser-stars-projector-2119895" TargetMode="External"/><Relationship Id="rId4" Type="http://schemas.openxmlformats.org/officeDocument/2006/relationships/hyperlink" Target="https://www.schoolspecialty.com/haleys-joy-small-platform-board-for-on-the-go-i-swing-system-42542" TargetMode="External"/><Relationship Id="rId9" Type="http://schemas.openxmlformats.org/officeDocument/2006/relationships/hyperlink" Target="https://www.schoolspecialty.com/haleys-joy-small-platform-board-for-frame-size-2-42580" TargetMode="External"/><Relationship Id="rId13" Type="http://schemas.openxmlformats.org/officeDocument/2006/relationships/hyperlink" Target="https://www.schoolspecialty.com/haleys-joy-large-platform-board-for-frame-size-3-42590" TargetMode="External"/><Relationship Id="rId18" Type="http://schemas.openxmlformats.org/officeDocument/2006/relationships/hyperlink" Target="https://www.schoolspecialty.com/haleys-joy-on-the-go-swing-frame-3-point-suspension-size-3-42599" TargetMode="External"/><Relationship Id="rId39" Type="http://schemas.openxmlformats.org/officeDocument/2006/relationships/hyperlink" Target="https://www.schoolspecialty.com/snoezelen-double-bubble-bonanza-panel-45-x-26-x-4-inches-2119989" TargetMode="External"/><Relationship Id="rId109" Type="http://schemas.openxmlformats.org/officeDocument/2006/relationships/hyperlink" Target="https://www.schoolspecialty.com/snoezelen-bubble-tube-80-inch-height-2123694" TargetMode="External"/><Relationship Id="rId34" Type="http://schemas.openxmlformats.org/officeDocument/2006/relationships/hyperlink" Target="https://www.schoolspecialty.com/theragym-square-platform-swing-2119869" TargetMode="External"/><Relationship Id="rId50" Type="http://schemas.openxmlformats.org/officeDocument/2006/relationships/hyperlink" Target="https://www.schoolspecialty.com/snoezelen-wireless-controller-2120147" TargetMode="External"/><Relationship Id="rId55" Type="http://schemas.openxmlformats.org/officeDocument/2006/relationships/hyperlink" Target="https://www.schoolspecialty.com/opitkientics-aura-led-projector-2120276" TargetMode="External"/><Relationship Id="rId76" Type="http://schemas.openxmlformats.org/officeDocument/2006/relationships/hyperlink" Target="https://www.schoolspecialty.com/suspension-swing-child-red-2120665" TargetMode="External"/><Relationship Id="rId97" Type="http://schemas.openxmlformats.org/officeDocument/2006/relationships/hyperlink" Target="https://www.schoolspecialty.com/maxi-bubble-tube-collar-2122015" TargetMode="External"/><Relationship Id="rId104" Type="http://schemas.openxmlformats.org/officeDocument/2006/relationships/hyperlink" Target="https://www.schoolspecialty.com/jumbo-bamboo-fiber-optics-6-feet-x-6-inches-2123680" TargetMode="External"/><Relationship Id="rId120" Type="http://schemas.openxmlformats.org/officeDocument/2006/relationships/hyperlink" Target="https://www.schoolspecialty.com/interactive-floor-mini-system-2124861" TargetMode="External"/><Relationship Id="rId125" Type="http://schemas.openxmlformats.org/officeDocument/2006/relationships/hyperlink" Target="../../21.%20CET-151701382-School%20Specialty%20Snoezelen%20Symbols%20Creation/ToSend" TargetMode="External"/><Relationship Id="rId141" Type="http://schemas.openxmlformats.org/officeDocument/2006/relationships/hyperlink" Target="https://www.schoolspecialty.com/snoezelen-sensory-magic-lockable-cabinet-27-x-9-1-2-x-23-inches-2126242" TargetMode="External"/><Relationship Id="rId146" Type="http://schemas.openxmlformats.org/officeDocument/2006/relationships/hyperlink" Target="https://www.schoolspecialty.com/snoezelen-wifi-led-strip-light-system-16-feet-2120452" TargetMode="External"/><Relationship Id="rId7" Type="http://schemas.openxmlformats.org/officeDocument/2006/relationships/hyperlink" Target="https://www.schoolspecialty.com/haleys-joy-interlocking-foam-pad-size-1-each-42546" TargetMode="External"/><Relationship Id="rId71" Type="http://schemas.openxmlformats.org/officeDocument/2006/relationships/hyperlink" Target="https://www.schoolspecialty.com/squorner-chair-2120583" TargetMode="External"/><Relationship Id="rId92" Type="http://schemas.openxmlformats.org/officeDocument/2006/relationships/hyperlink" Target="https://www.schoolspecialty.com/speaker-controller-2121723" TargetMode="External"/><Relationship Id="rId162" Type="http://schemas.openxmlformats.org/officeDocument/2006/relationships/hyperlink" Target="https://www.schoolspecialty.com/snoezelen-maxi-cart-deluxe-bundle-2138982" TargetMode="External"/><Relationship Id="rId2" Type="http://schemas.openxmlformats.org/officeDocument/2006/relationships/hyperlink" Target="https://www.schoolspecialty.com/take-a-swing-swing-swing-frame-10-x-10-feet-031021" TargetMode="External"/><Relationship Id="rId29" Type="http://schemas.openxmlformats.org/officeDocument/2006/relationships/hyperlink" Target="https://www.takeaswing.com/product-page/swing-all" TargetMode="External"/><Relationship Id="rId24" Type="http://schemas.openxmlformats.org/officeDocument/2006/relationships/hyperlink" Target="https://www.schoolspecialty.com/swing-frame-1411098" TargetMode="External"/><Relationship Id="rId40" Type="http://schemas.openxmlformats.org/officeDocument/2006/relationships/hyperlink" Target="https://www.schoolspecialty.com/theragym-multi-purpose-platform-swing-2120004" TargetMode="External"/><Relationship Id="rId45" Type="http://schemas.openxmlformats.org/officeDocument/2006/relationships/hyperlink" Target="https://www.schoolspecialty.com/theragym-small-chillax-swing-2120075" TargetMode="External"/><Relationship Id="rId66" Type="http://schemas.openxmlformats.org/officeDocument/2006/relationships/hyperlink" Target="https://www.schoolspecialty.com/tube-swing-2120517" TargetMode="External"/><Relationship Id="rId87" Type="http://schemas.openxmlformats.org/officeDocument/2006/relationships/hyperlink" Target="https://www.schoolspecialty.com/snoezelen-blackout-drapes-single-panel-white-2121336" TargetMode="External"/><Relationship Id="rId110" Type="http://schemas.openxmlformats.org/officeDocument/2006/relationships/hyperlink" Target="https://www.schoolspecialty.com/snoezelen-bubble-tube-70-inch-height-2123695" TargetMode="External"/><Relationship Id="rId115" Type="http://schemas.openxmlformats.org/officeDocument/2006/relationships/hyperlink" Target="https://www.schoolspecialty.com/snoezelen-bubble-tube-40-inch-height-2123710" TargetMode="External"/><Relationship Id="rId131" Type="http://schemas.openxmlformats.org/officeDocument/2006/relationships/hyperlink" Target="https://www.schoolspecialty.com/lighted-ballpool-2125270" TargetMode="External"/><Relationship Id="rId136" Type="http://schemas.openxmlformats.org/officeDocument/2006/relationships/hyperlink" Target="https://www.schoolspecialty.com/snoezelen-sensory-trolley-23-x-46-x-40-1-2-inches-22960" TargetMode="External"/><Relationship Id="rId157" Type="http://schemas.openxmlformats.org/officeDocument/2006/relationships/hyperlink" Target="https://www.schoolspecialty.com/snoezelen-mini-cart-essential-bundle-2138977" TargetMode="External"/><Relationship Id="rId61" Type="http://schemas.openxmlformats.org/officeDocument/2006/relationships/hyperlink" Target="https://www.schoolspecialty.com/snoezelen-wifi-led-furniture-cube-16-x-16-x-16-inches-2120437" TargetMode="External"/><Relationship Id="rId82" Type="http://schemas.openxmlformats.org/officeDocument/2006/relationships/hyperlink" Target="https://www.schoolspecialty.com/fiber-optic-comb-2120968" TargetMode="External"/><Relationship Id="rId152" Type="http://schemas.openxmlformats.org/officeDocument/2006/relationships/hyperlink" Target="https://www.schoolspecialty.com/snoezelen-hip-hop-activity-box-2138978?storeId=10801&amp;catalogId=10101&amp;langId=-1&amp;krypto=6qd4Y8nSE8WMypz03nrP%2Bqwcr0NLhxC6ggG3AyqlWPYKkif27MR5DoWWPTHf3OBNd5%2BjsGOqxejZKTbiEe3spNhBlYxkFlsh9%2BLH%2FUv2hdl0kDZFxNQI3sGt69Tid%2BcAmd3Z6v9m7RDvj%2F%2FExirUdfZ5Uwc4XQIHlcVmstPEU2H%2BhEzCe59T1kcHfWt%2FShUU322HjYeF0SCg7BAwkJ%2BcvHlBIld%2Fvn8lkaXDbcU6EAE%3D" TargetMode="External"/><Relationship Id="rId19" Type="http://schemas.openxmlformats.org/officeDocument/2006/relationships/hyperlink" Target="https://www.schoolspecialty.com/haleys-joy-sensory-wrap-size-3-42604" TargetMode="External"/><Relationship Id="rId14" Type="http://schemas.openxmlformats.org/officeDocument/2006/relationships/hyperlink" Target="https://www.schoolspecialty.com/haleys-joy-sensory-wrap-size-2-42591" TargetMode="External"/><Relationship Id="rId30" Type="http://schemas.openxmlformats.org/officeDocument/2006/relationships/hyperlink" Target="https://www.takeaswing.com/product-page/swing-all" TargetMode="External"/><Relationship Id="rId35" Type="http://schemas.openxmlformats.org/officeDocument/2006/relationships/hyperlink" Target="https://www.schoolspecialty.com/theragym-sling-swing-2119927" TargetMode="External"/><Relationship Id="rId56" Type="http://schemas.openxmlformats.org/officeDocument/2006/relationships/hyperlink" Target="https://www.schoolspecialty.com/mini-play-cube-2120277" TargetMode="External"/><Relationship Id="rId77" Type="http://schemas.openxmlformats.org/officeDocument/2006/relationships/hyperlink" Target="https://www.schoolspecialty.com/theragym-ultimate-t-bar-swing-2120722" TargetMode="External"/><Relationship Id="rId100" Type="http://schemas.openxmlformats.org/officeDocument/2006/relationships/hyperlink" Target="https://www.schoolspecialty.com/musical-positioning-cushion-orange-2123505" TargetMode="External"/><Relationship Id="rId105" Type="http://schemas.openxmlformats.org/officeDocument/2006/relationships/hyperlink" Target="https://www.schoolspecialty.com/milky-way-carpet-2123681" TargetMode="External"/><Relationship Id="rId126" Type="http://schemas.openxmlformats.org/officeDocument/2006/relationships/hyperlink" Target="https://www.schoolspecialty.com/snoezelen-bubble-tube-base-square-4002023" TargetMode="External"/><Relationship Id="rId147" Type="http://schemas.openxmlformats.org/officeDocument/2006/relationships/hyperlink" Target="https://www.schoolspecialty.com/take-a-swing-swingall-5-foot-model-round-feet-and-swivel-8-feet-x-9-feet-x-7-feet-4-inches-2106780" TargetMode="External"/><Relationship Id="rId8" Type="http://schemas.openxmlformats.org/officeDocument/2006/relationships/hyperlink" Target="https://www.schoolspecialty.com/haleys-joy-swing-frame-3-point-suspension-size-2-42577" TargetMode="External"/><Relationship Id="rId51" Type="http://schemas.openxmlformats.org/officeDocument/2006/relationships/hyperlink" Target="https://www.schoolspecialty.com/solar-100-led-projector-2120226" TargetMode="External"/><Relationship Id="rId72" Type="http://schemas.openxmlformats.org/officeDocument/2006/relationships/hyperlink" Target="https://www.schoolspecialty.com/snoezelen-wi-fi-interactive-stepping-stones-2120598" TargetMode="External"/><Relationship Id="rId93" Type="http://schemas.openxmlformats.org/officeDocument/2006/relationships/hyperlink" Target="https://www.schoolspecialty.com/snoezelen-bumpas-with-vibration-green-2121822" TargetMode="External"/><Relationship Id="rId98" Type="http://schemas.openxmlformats.org/officeDocument/2006/relationships/hyperlink" Target="https://www.schoolspecialty.com/bubble-tube-collar-6-inches-2122029" TargetMode="External"/><Relationship Id="rId121" Type="http://schemas.openxmlformats.org/officeDocument/2006/relationships/hyperlink" Target="https://www.schoolspecialty.com/solar-250-led-projector-2125272" TargetMode="External"/><Relationship Id="rId142" Type="http://schemas.openxmlformats.org/officeDocument/2006/relationships/hyperlink" Target="https://www.schoolspecialty.com/snoezelen-illuminated-vibrating-ball-pool-large-dark-blue-2127396" TargetMode="External"/><Relationship Id="rId163" Type="http://schemas.openxmlformats.org/officeDocument/2006/relationships/hyperlink" Target="https://www.schoolspecialty.com/snoezelen-maxi-cart-waterless-deluxe-bundle-2138984" TargetMode="External"/><Relationship Id="rId3" Type="http://schemas.openxmlformats.org/officeDocument/2006/relationships/hyperlink" Target="https://www.schoolspecialty.com/haleys-joy-on-the-go-swing-frame-3-point-suspension-size-1-42539" TargetMode="External"/><Relationship Id="rId25" Type="http://schemas.openxmlformats.org/officeDocument/2006/relationships/hyperlink" Target="https://www.schoolspecialty.com/nook-sensory-light-pod-79x36x77-inches-white-2023335" TargetMode="External"/><Relationship Id="rId46" Type="http://schemas.openxmlformats.org/officeDocument/2006/relationships/hyperlink" Target="https://www.schoolspecialty.com/theragym-log-swing-2120077" TargetMode="External"/><Relationship Id="rId67" Type="http://schemas.openxmlformats.org/officeDocument/2006/relationships/hyperlink" Target="https://www.schoolspecialty.com/theragym-bubble-swing-2120556" TargetMode="External"/><Relationship Id="rId116" Type="http://schemas.openxmlformats.org/officeDocument/2006/relationships/hyperlink" Target="https://www.schoolspecialty.com/sound-shell-chair-with-mp3-and-bluetooth-52-x-38-x-40-inches-2124720" TargetMode="External"/><Relationship Id="rId137" Type="http://schemas.openxmlformats.org/officeDocument/2006/relationships/hyperlink" Target="https://www.schoolspecialty.com/solar-100-projector-saver-pack-deluxe-2125244" TargetMode="External"/><Relationship Id="rId158" Type="http://schemas.openxmlformats.org/officeDocument/2006/relationships/hyperlink" Target="https://www.schoolspecialty.com/snoezelen-mini-cart-premium-bundle-2138979" TargetMode="External"/><Relationship Id="rId20" Type="http://schemas.openxmlformats.org/officeDocument/2006/relationships/hyperlink" Target="https://www.schoolspecialty.com/haleys-joy-reagans-ride-size-3-42605" TargetMode="External"/><Relationship Id="rId41" Type="http://schemas.openxmlformats.org/officeDocument/2006/relationships/hyperlink" Target="https://www.schoolspecialty.com/snoezelen-sound-to-sight-showtime-panel-45-x-26-x-4-inches-2120005" TargetMode="External"/><Relationship Id="rId62" Type="http://schemas.openxmlformats.org/officeDocument/2006/relationships/hyperlink" Target="https://www.schoolspecialty.com/rotating-flower-water-wheel-panel-rainfall-sounds-19-x-18-x-2-inches-2120453" TargetMode="External"/><Relationship Id="rId83" Type="http://schemas.openxmlformats.org/officeDocument/2006/relationships/hyperlink" Target="https://www.schoolspecialty.com/dual-stud-ultra-short-throw-projector-wall-mount-2121036" TargetMode="External"/><Relationship Id="rId88" Type="http://schemas.openxmlformats.org/officeDocument/2006/relationships/hyperlink" Target="https://www.schoolspecialty.com/snoezelen-bumpas-with-vibration-red-2121652" TargetMode="External"/><Relationship Id="rId111" Type="http://schemas.openxmlformats.org/officeDocument/2006/relationships/hyperlink" Target="https://www.schoolspecialty.com/snoezelen-sensory-trolley-2123698" TargetMode="External"/><Relationship Id="rId132" Type="http://schemas.openxmlformats.org/officeDocument/2006/relationships/hyperlink" Target="../To%20send" TargetMode="External"/><Relationship Id="rId153" Type="http://schemas.openxmlformats.org/officeDocument/2006/relationships/hyperlink" Target="https://www.schoolspecialty.com/whish-sound-machine-21213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A8BFC-7008-4144-B10B-CCD76ADCD4C4}">
  <dimension ref="A1:H384"/>
  <sheetViews>
    <sheetView tabSelected="1" zoomScale="80" zoomScaleNormal="80" workbookViewId="0">
      <pane ySplit="2" topLeftCell="A3" activePane="bottomLeft" state="frozen"/>
      <selection activeCell="A3" sqref="A3"/>
      <selection pane="bottomLeft" sqref="A1:A1048576"/>
    </sheetView>
  </sheetViews>
  <sheetFormatPr defaultColWidth="9.140625" defaultRowHeight="15" zeroHeight="1" x14ac:dyDescent="0.25"/>
  <cols>
    <col min="1" max="1" width="19.85546875" style="1" customWidth="1"/>
    <col min="2" max="2" width="16.7109375" style="20" customWidth="1"/>
    <col min="3" max="3" width="53.5703125" bestFit="1" customWidth="1"/>
    <col min="4" max="4" width="58.5703125" hidden="1" customWidth="1"/>
    <col min="5" max="5" width="47.7109375" hidden="1" customWidth="1"/>
    <col min="6" max="6" width="45" bestFit="1" customWidth="1"/>
    <col min="7" max="7" width="138.85546875" customWidth="1"/>
    <col min="8" max="8" width="16.85546875" bestFit="1" customWidth="1"/>
  </cols>
  <sheetData>
    <row r="1" spans="1:8" x14ac:dyDescent="0.25">
      <c r="D1" s="2"/>
      <c r="E1" s="3" t="s">
        <v>0</v>
      </c>
      <c r="F1" s="67"/>
      <c r="G1" s="3" t="s">
        <v>1</v>
      </c>
      <c r="H1" s="4" t="s">
        <v>2</v>
      </c>
    </row>
    <row r="2" spans="1:8" x14ac:dyDescent="0.25">
      <c r="A2" s="1" t="s">
        <v>3</v>
      </c>
      <c r="B2" s="21" t="s">
        <v>4</v>
      </c>
      <c r="C2" s="2" t="s">
        <v>5</v>
      </c>
      <c r="D2" s="2" t="s">
        <v>6</v>
      </c>
      <c r="E2" s="3" t="s">
        <v>7</v>
      </c>
      <c r="F2" s="67"/>
      <c r="G2" s="3"/>
      <c r="H2" s="4"/>
    </row>
    <row r="3" spans="1:8" s="10" customFormat="1" x14ac:dyDescent="0.25">
      <c r="A3" s="43" t="s">
        <v>8</v>
      </c>
      <c r="B3" s="23">
        <v>42600</v>
      </c>
      <c r="C3" s="10" t="s">
        <v>9</v>
      </c>
      <c r="D3" s="10" t="s">
        <v>10</v>
      </c>
    </row>
    <row r="4" spans="1:8" s="7" customFormat="1" x14ac:dyDescent="0.25">
      <c r="A4" s="43" t="s">
        <v>8</v>
      </c>
      <c r="B4" s="23">
        <v>1599388</v>
      </c>
      <c r="C4" s="10" t="s">
        <v>11</v>
      </c>
      <c r="D4" s="10"/>
      <c r="E4" s="8"/>
      <c r="F4" s="8"/>
      <c r="G4" s="8"/>
      <c r="H4" s="8"/>
    </row>
    <row r="5" spans="1:8" s="9" customFormat="1" x14ac:dyDescent="0.25">
      <c r="A5" s="43" t="s">
        <v>8</v>
      </c>
      <c r="B5" s="23">
        <v>2119846</v>
      </c>
      <c r="C5" s="10" t="s">
        <v>12</v>
      </c>
      <c r="D5" s="10" t="s">
        <v>13</v>
      </c>
      <c r="E5" s="10" t="s">
        <v>14</v>
      </c>
      <c r="F5" s="10"/>
      <c r="G5" s="10" t="s">
        <v>15</v>
      </c>
      <c r="H5" s="10"/>
    </row>
    <row r="6" spans="1:8" s="9" customFormat="1" x14ac:dyDescent="0.25">
      <c r="A6" s="43" t="s">
        <v>8</v>
      </c>
      <c r="B6" s="23">
        <v>2119861</v>
      </c>
      <c r="C6" s="10" t="s">
        <v>16</v>
      </c>
      <c r="D6" s="16" t="s">
        <v>17</v>
      </c>
      <c r="E6" s="10"/>
      <c r="F6" s="10"/>
      <c r="G6" s="15" t="s">
        <v>18</v>
      </c>
      <c r="H6" s="10"/>
    </row>
    <row r="7" spans="1:8" s="9" customFormat="1" x14ac:dyDescent="0.25">
      <c r="A7" s="43" t="s">
        <v>8</v>
      </c>
      <c r="B7" s="23">
        <v>2119869</v>
      </c>
      <c r="C7" s="10" t="s">
        <v>19</v>
      </c>
      <c r="D7" s="16" t="s">
        <v>20</v>
      </c>
      <c r="E7" s="10"/>
      <c r="F7" s="10"/>
      <c r="G7" s="15" t="s">
        <v>21</v>
      </c>
      <c r="H7" s="10"/>
    </row>
    <row r="8" spans="1:8" s="9" customFormat="1" x14ac:dyDescent="0.25">
      <c r="A8" s="43" t="s">
        <v>8</v>
      </c>
      <c r="B8" s="23">
        <v>2119927</v>
      </c>
      <c r="C8" s="10" t="s">
        <v>22</v>
      </c>
      <c r="D8" s="16" t="s">
        <v>17</v>
      </c>
      <c r="E8" s="10"/>
      <c r="F8" s="10"/>
      <c r="G8" s="15" t="s">
        <v>23</v>
      </c>
      <c r="H8" s="10"/>
    </row>
    <row r="9" spans="1:8" s="9" customFormat="1" x14ac:dyDescent="0.25">
      <c r="A9" s="43" t="s">
        <v>8</v>
      </c>
      <c r="B9" s="23">
        <v>2119932</v>
      </c>
      <c r="C9" s="10" t="s">
        <v>24</v>
      </c>
      <c r="D9" s="10" t="s">
        <v>13</v>
      </c>
      <c r="E9" s="10"/>
      <c r="F9" s="10"/>
      <c r="G9" s="10"/>
      <c r="H9" s="10"/>
    </row>
    <row r="10" spans="1:8" s="9" customFormat="1" x14ac:dyDescent="0.25">
      <c r="A10" s="43" t="s">
        <v>8</v>
      </c>
      <c r="B10" s="23">
        <v>2120004</v>
      </c>
      <c r="C10" s="10" t="s">
        <v>25</v>
      </c>
      <c r="D10" s="10"/>
      <c r="E10" s="10"/>
      <c r="F10" s="10"/>
      <c r="G10" s="15" t="s">
        <v>26</v>
      </c>
      <c r="H10" s="10"/>
    </row>
    <row r="11" spans="1:8" s="9" customFormat="1" x14ac:dyDescent="0.25">
      <c r="A11" s="43" t="s">
        <v>8</v>
      </c>
      <c r="B11" s="23">
        <v>2120075</v>
      </c>
      <c r="C11" s="10" t="s">
        <v>27</v>
      </c>
      <c r="D11" s="10"/>
      <c r="E11" s="10"/>
      <c r="F11" s="10"/>
      <c r="G11" s="15" t="s">
        <v>28</v>
      </c>
      <c r="H11" s="10"/>
    </row>
    <row r="12" spans="1:8" s="9" customFormat="1" x14ac:dyDescent="0.25">
      <c r="A12" s="43" t="s">
        <v>8</v>
      </c>
      <c r="B12" s="23">
        <v>2120141</v>
      </c>
      <c r="C12" s="10" t="s">
        <v>29</v>
      </c>
      <c r="D12" s="16"/>
      <c r="E12" s="10"/>
      <c r="F12" s="10"/>
      <c r="G12" s="15" t="s">
        <v>30</v>
      </c>
      <c r="H12" s="10"/>
    </row>
    <row r="13" spans="1:8" s="9" customFormat="1" x14ac:dyDescent="0.25">
      <c r="A13" s="43" t="s">
        <v>8</v>
      </c>
      <c r="B13" s="23">
        <v>2120227</v>
      </c>
      <c r="C13" s="10" t="s">
        <v>31</v>
      </c>
      <c r="D13" s="10"/>
      <c r="E13" s="10"/>
      <c r="F13" s="10"/>
      <c r="G13" s="15" t="s">
        <v>32</v>
      </c>
      <c r="H13" s="10"/>
    </row>
    <row r="14" spans="1:8" s="9" customFormat="1" ht="14.25" customHeight="1" x14ac:dyDescent="0.25">
      <c r="A14" s="43" t="s">
        <v>8</v>
      </c>
      <c r="B14" s="23">
        <v>2120263</v>
      </c>
      <c r="C14" s="10" t="s">
        <v>33</v>
      </c>
      <c r="D14" s="16"/>
      <c r="E14" s="10"/>
      <c r="F14" s="10"/>
      <c r="G14" s="15" t="s">
        <v>34</v>
      </c>
      <c r="H14" s="10"/>
    </row>
    <row r="15" spans="1:8" s="9" customFormat="1" x14ac:dyDescent="0.25">
      <c r="A15" s="43" t="s">
        <v>8</v>
      </c>
      <c r="B15" s="23">
        <v>2120456</v>
      </c>
      <c r="C15" s="10" t="s">
        <v>35</v>
      </c>
      <c r="D15" s="10" t="s">
        <v>13</v>
      </c>
      <c r="E15" s="10" t="s">
        <v>36</v>
      </c>
      <c r="F15" s="10"/>
      <c r="G15" s="10"/>
      <c r="H15" s="10"/>
    </row>
    <row r="16" spans="1:8" s="9" customFormat="1" x14ac:dyDescent="0.25">
      <c r="A16" s="43" t="s">
        <v>8</v>
      </c>
      <c r="B16" s="23">
        <v>2120556</v>
      </c>
      <c r="C16" s="10" t="s">
        <v>37</v>
      </c>
      <c r="D16" s="16" t="s">
        <v>17</v>
      </c>
      <c r="E16" s="10"/>
      <c r="F16" s="10"/>
      <c r="G16" s="15" t="s">
        <v>38</v>
      </c>
      <c r="H16" s="10"/>
    </row>
    <row r="17" spans="1:8" s="9" customFormat="1" x14ac:dyDescent="0.25">
      <c r="A17" s="43" t="s">
        <v>8</v>
      </c>
      <c r="B17" s="23">
        <v>2120881</v>
      </c>
      <c r="C17" s="10" t="s">
        <v>39</v>
      </c>
      <c r="D17" s="16" t="s">
        <v>17</v>
      </c>
      <c r="E17" s="10"/>
      <c r="F17" s="10"/>
      <c r="G17" s="15" t="s">
        <v>40</v>
      </c>
      <c r="H17" s="10"/>
    </row>
    <row r="18" spans="1:8" s="9" customFormat="1" x14ac:dyDescent="0.25">
      <c r="A18" s="43" t="s">
        <v>8</v>
      </c>
      <c r="B18" s="23">
        <v>2121166</v>
      </c>
      <c r="C18" s="10" t="s">
        <v>41</v>
      </c>
      <c r="D18" s="16" t="s">
        <v>17</v>
      </c>
      <c r="E18" s="10"/>
      <c r="F18" s="10"/>
      <c r="G18" s="15" t="s">
        <v>42</v>
      </c>
      <c r="H18" s="10"/>
    </row>
    <row r="19" spans="1:8" s="9" customFormat="1" x14ac:dyDescent="0.25">
      <c r="A19" s="43" t="s">
        <v>8</v>
      </c>
      <c r="B19" s="23">
        <v>2122015</v>
      </c>
      <c r="C19" s="10" t="s">
        <v>43</v>
      </c>
      <c r="D19" s="10" t="s">
        <v>13</v>
      </c>
      <c r="E19" s="10" t="s">
        <v>44</v>
      </c>
      <c r="F19" s="10"/>
      <c r="G19" s="15" t="s">
        <v>45</v>
      </c>
      <c r="H19" s="10"/>
    </row>
    <row r="20" spans="1:8" s="5" customFormat="1" x14ac:dyDescent="0.25">
      <c r="A20" s="43" t="s">
        <v>8</v>
      </c>
      <c r="B20" s="23">
        <v>2023335</v>
      </c>
      <c r="C20" s="10" t="s">
        <v>46</v>
      </c>
      <c r="D20" s="10"/>
      <c r="E20" s="10"/>
      <c r="F20" s="10"/>
      <c r="G20" s="10" t="s">
        <v>47</v>
      </c>
      <c r="H20" s="10"/>
    </row>
    <row r="21" spans="1:8" s="5" customFormat="1" x14ac:dyDescent="0.25">
      <c r="A21" s="43" t="s">
        <v>8</v>
      </c>
      <c r="B21" s="23">
        <v>2023336</v>
      </c>
      <c r="C21" s="10" t="s">
        <v>48</v>
      </c>
      <c r="D21" s="10"/>
      <c r="E21" s="10"/>
      <c r="F21" s="10"/>
      <c r="G21" s="10" t="s">
        <v>49</v>
      </c>
      <c r="H21" s="10"/>
    </row>
    <row r="22" spans="1:8" s="5" customFormat="1" x14ac:dyDescent="0.25">
      <c r="A22" s="43" t="s">
        <v>8</v>
      </c>
      <c r="B22" s="23">
        <v>2023337</v>
      </c>
      <c r="C22" s="10" t="s">
        <v>50</v>
      </c>
      <c r="D22" s="10"/>
      <c r="E22" s="10"/>
      <c r="F22" s="10"/>
      <c r="G22" s="10" t="s">
        <v>51</v>
      </c>
      <c r="H22" s="10"/>
    </row>
    <row r="23" spans="1:8" s="5" customFormat="1" x14ac:dyDescent="0.25">
      <c r="A23" s="43" t="s">
        <v>8</v>
      </c>
      <c r="B23" s="23">
        <v>2023338</v>
      </c>
      <c r="C23" s="10" t="s">
        <v>52</v>
      </c>
      <c r="D23" s="10"/>
      <c r="E23" s="10"/>
      <c r="F23" s="10"/>
      <c r="G23" s="10" t="s">
        <v>53</v>
      </c>
      <c r="H23" s="10"/>
    </row>
    <row r="24" spans="1:8" s="36" customFormat="1" x14ac:dyDescent="0.25">
      <c r="A24" s="43" t="s">
        <v>8</v>
      </c>
      <c r="B24" s="23">
        <v>2124769</v>
      </c>
      <c r="C24" s="10" t="s">
        <v>54</v>
      </c>
      <c r="D24" s="10"/>
      <c r="E24" s="10"/>
      <c r="F24" s="10"/>
      <c r="G24" s="10" t="s">
        <v>55</v>
      </c>
      <c r="H24" s="10"/>
    </row>
    <row r="25" spans="1:8" s="17" customFormat="1" x14ac:dyDescent="0.25">
      <c r="A25" s="6" t="s">
        <v>56</v>
      </c>
      <c r="B25" s="25">
        <v>2120048</v>
      </c>
      <c r="C25" s="5" t="s">
        <v>57</v>
      </c>
      <c r="D25" s="5"/>
      <c r="E25" s="5"/>
      <c r="F25" s="5"/>
      <c r="G25" s="30"/>
      <c r="H25" s="5"/>
    </row>
    <row r="26" spans="1:8" s="18" customFormat="1" x14ac:dyDescent="0.25">
      <c r="A26" s="6" t="s">
        <v>56</v>
      </c>
      <c r="B26" s="25">
        <v>2119998</v>
      </c>
      <c r="C26" s="5" t="s">
        <v>58</v>
      </c>
      <c r="D26" s="5"/>
      <c r="E26" s="5"/>
      <c r="F26" s="5"/>
      <c r="G26" s="30" t="s">
        <v>59</v>
      </c>
      <c r="H26" s="5"/>
    </row>
    <row r="27" spans="1:8" s="17" customFormat="1" x14ac:dyDescent="0.25">
      <c r="A27" s="6" t="s">
        <v>56</v>
      </c>
      <c r="B27" s="25">
        <v>2125840</v>
      </c>
      <c r="C27" s="5" t="s">
        <v>60</v>
      </c>
      <c r="D27" s="5"/>
      <c r="E27" s="5"/>
      <c r="F27" s="5"/>
      <c r="G27" s="30" t="s">
        <v>59</v>
      </c>
      <c r="H27" s="5"/>
    </row>
    <row r="28" spans="1:8" s="17" customFormat="1" x14ac:dyDescent="0.25">
      <c r="A28" s="6" t="s">
        <v>56</v>
      </c>
      <c r="B28" s="25">
        <v>2125867</v>
      </c>
      <c r="C28" s="5" t="s">
        <v>61</v>
      </c>
      <c r="D28" s="5"/>
      <c r="E28" s="5"/>
      <c r="F28" s="5"/>
      <c r="G28" s="30" t="s">
        <v>59</v>
      </c>
      <c r="H28" s="5"/>
    </row>
    <row r="29" spans="1:8" s="5" customFormat="1" x14ac:dyDescent="0.25">
      <c r="A29" s="6" t="s">
        <v>56</v>
      </c>
      <c r="B29" s="25">
        <v>2127404</v>
      </c>
      <c r="C29" s="5" t="s">
        <v>62</v>
      </c>
      <c r="G29" s="30" t="s">
        <v>63</v>
      </c>
    </row>
    <row r="30" spans="1:8" s="5" customFormat="1" x14ac:dyDescent="0.25">
      <c r="A30" s="6" t="s">
        <v>56</v>
      </c>
      <c r="B30" s="25">
        <v>2132690</v>
      </c>
      <c r="C30" s="5" t="s">
        <v>64</v>
      </c>
      <c r="F30" s="68"/>
    </row>
    <row r="31" spans="1:8" s="17" customFormat="1" x14ac:dyDescent="0.25">
      <c r="A31" s="6" t="s">
        <v>56</v>
      </c>
      <c r="B31" s="25">
        <v>2120077</v>
      </c>
      <c r="C31" s="5" t="s">
        <v>65</v>
      </c>
      <c r="D31" s="5"/>
      <c r="E31" s="5"/>
      <c r="F31" s="5"/>
      <c r="G31" s="30" t="s">
        <v>66</v>
      </c>
      <c r="H31" s="5"/>
    </row>
    <row r="32" spans="1:8" s="54" customFormat="1" x14ac:dyDescent="0.25">
      <c r="A32" s="59" t="s">
        <v>67</v>
      </c>
      <c r="B32" s="61">
        <v>2120235</v>
      </c>
      <c r="C32" s="59" t="s">
        <v>68</v>
      </c>
      <c r="D32" s="59"/>
      <c r="E32" s="59"/>
      <c r="F32" s="59"/>
      <c r="G32" s="62" t="s">
        <v>69</v>
      </c>
      <c r="H32" s="59"/>
    </row>
    <row r="33" spans="1:8" s="54" customFormat="1" ht="15.75" x14ac:dyDescent="0.25">
      <c r="A33" s="55" t="s">
        <v>67</v>
      </c>
      <c r="B33" s="56">
        <v>2120722</v>
      </c>
      <c r="C33" s="57" t="s">
        <v>70</v>
      </c>
      <c r="D33" s="58"/>
      <c r="E33" s="59"/>
      <c r="F33" s="69"/>
      <c r="G33" s="60" t="s">
        <v>71</v>
      </c>
      <c r="H33" s="59"/>
    </row>
    <row r="34" spans="1:8" s="12" customFormat="1" x14ac:dyDescent="0.25">
      <c r="A34" s="1" t="s">
        <v>72</v>
      </c>
      <c r="B34" s="22">
        <v>18445</v>
      </c>
      <c r="C34" s="13" t="s">
        <v>73</v>
      </c>
      <c r="D34" s="13"/>
      <c r="E34" s="13"/>
      <c r="F34" s="13"/>
      <c r="G34" s="14" t="s">
        <v>74</v>
      </c>
      <c r="H34" s="13"/>
    </row>
    <row r="35" spans="1:8" s="12" customFormat="1" x14ac:dyDescent="0.25">
      <c r="A35" s="1" t="s">
        <v>72</v>
      </c>
      <c r="B35" s="22">
        <v>31021</v>
      </c>
      <c r="C35" s="13" t="s">
        <v>75</v>
      </c>
      <c r="D35" s="13"/>
      <c r="E35" s="13"/>
      <c r="F35" s="13"/>
      <c r="G35" s="14" t="s">
        <v>76</v>
      </c>
      <c r="H35" s="13"/>
    </row>
    <row r="36" spans="1:8" s="12" customFormat="1" x14ac:dyDescent="0.25">
      <c r="A36" s="1" t="s">
        <v>72</v>
      </c>
      <c r="B36" s="22">
        <v>42539</v>
      </c>
      <c r="C36" s="13" t="s">
        <v>77</v>
      </c>
      <c r="D36" s="13"/>
      <c r="E36" s="13"/>
      <c r="F36" s="13"/>
      <c r="G36" s="14" t="s">
        <v>78</v>
      </c>
      <c r="H36" s="13"/>
    </row>
    <row r="37" spans="1:8" s="12" customFormat="1" x14ac:dyDescent="0.25">
      <c r="A37" s="1" t="s">
        <v>72</v>
      </c>
      <c r="B37" s="22">
        <v>42542</v>
      </c>
      <c r="C37" s="13" t="s">
        <v>79</v>
      </c>
      <c r="D37" s="13"/>
      <c r="E37" s="13"/>
      <c r="F37" s="13"/>
      <c r="G37" s="14" t="s">
        <v>80</v>
      </c>
      <c r="H37" s="13"/>
    </row>
    <row r="38" spans="1:8" s="12" customFormat="1" x14ac:dyDescent="0.25">
      <c r="A38" s="1" t="s">
        <v>72</v>
      </c>
      <c r="B38" s="22">
        <v>42543</v>
      </c>
      <c r="C38" s="13" t="s">
        <v>81</v>
      </c>
      <c r="D38" s="13"/>
      <c r="E38" s="13"/>
      <c r="F38" s="13"/>
      <c r="G38" s="14" t="s">
        <v>82</v>
      </c>
      <c r="H38" s="13"/>
    </row>
    <row r="39" spans="1:8" s="12" customFormat="1" x14ac:dyDescent="0.25">
      <c r="A39" s="1" t="s">
        <v>72</v>
      </c>
      <c r="B39" s="22">
        <v>42544</v>
      </c>
      <c r="C39" s="13" t="s">
        <v>83</v>
      </c>
      <c r="D39" s="13"/>
      <c r="E39" s="13"/>
      <c r="F39" s="13"/>
      <c r="G39" s="14" t="s">
        <v>84</v>
      </c>
      <c r="H39" s="13"/>
    </row>
    <row r="40" spans="1:8" s="12" customFormat="1" x14ac:dyDescent="0.25">
      <c r="A40" s="1" t="s">
        <v>72</v>
      </c>
      <c r="B40" s="22">
        <v>42577</v>
      </c>
      <c r="C40" s="13" t="s">
        <v>85</v>
      </c>
      <c r="D40" s="13"/>
      <c r="E40" s="13"/>
      <c r="F40" s="13"/>
      <c r="G40" s="14" t="s">
        <v>86</v>
      </c>
      <c r="H40" s="13"/>
    </row>
    <row r="41" spans="1:8" s="12" customFormat="1" x14ac:dyDescent="0.25">
      <c r="A41" s="1" t="s">
        <v>72</v>
      </c>
      <c r="B41" s="22">
        <v>42580</v>
      </c>
      <c r="C41" s="13" t="s">
        <v>87</v>
      </c>
      <c r="D41" s="13"/>
      <c r="E41" s="13"/>
      <c r="F41" s="13"/>
      <c r="G41" s="14" t="s">
        <v>88</v>
      </c>
      <c r="H41" s="13"/>
    </row>
    <row r="42" spans="1:8" s="12" customFormat="1" x14ac:dyDescent="0.25">
      <c r="A42" s="1" t="s">
        <v>72</v>
      </c>
      <c r="B42" s="22">
        <v>42587</v>
      </c>
      <c r="C42" s="13" t="s">
        <v>89</v>
      </c>
      <c r="D42" s="13"/>
      <c r="E42" s="13"/>
      <c r="F42" s="13"/>
      <c r="G42" s="14" t="s">
        <v>90</v>
      </c>
      <c r="H42" s="13"/>
    </row>
    <row r="43" spans="1:8" s="12" customFormat="1" x14ac:dyDescent="0.25">
      <c r="A43" s="1" t="s">
        <v>72</v>
      </c>
      <c r="B43" s="22">
        <v>42588</v>
      </c>
      <c r="C43" s="13" t="s">
        <v>91</v>
      </c>
      <c r="D43" s="13"/>
      <c r="E43" s="13"/>
      <c r="F43" s="13"/>
      <c r="G43" s="14" t="s">
        <v>92</v>
      </c>
      <c r="H43" s="13"/>
    </row>
    <row r="44" spans="1:8" s="12" customFormat="1" x14ac:dyDescent="0.25">
      <c r="A44" s="1" t="s">
        <v>72</v>
      </c>
      <c r="B44" s="22">
        <v>42589</v>
      </c>
      <c r="C44" s="13" t="s">
        <v>93</v>
      </c>
      <c r="D44" s="13"/>
      <c r="E44" s="13"/>
      <c r="F44" s="13"/>
      <c r="G44" s="14" t="s">
        <v>94</v>
      </c>
      <c r="H44" s="13"/>
    </row>
    <row r="45" spans="1:8" s="12" customFormat="1" x14ac:dyDescent="0.25">
      <c r="A45" s="1" t="s">
        <v>72</v>
      </c>
      <c r="B45" s="22">
        <v>42593</v>
      </c>
      <c r="C45" s="13" t="s">
        <v>95</v>
      </c>
      <c r="D45" s="13"/>
      <c r="E45" s="13"/>
      <c r="F45" s="13"/>
      <c r="G45" s="14" t="s">
        <v>96</v>
      </c>
      <c r="H45" s="13"/>
    </row>
    <row r="46" spans="1:8" s="12" customFormat="1" x14ac:dyDescent="0.25">
      <c r="A46" s="1" t="s">
        <v>72</v>
      </c>
      <c r="B46" s="22">
        <v>42590</v>
      </c>
      <c r="C46" s="13" t="s">
        <v>97</v>
      </c>
      <c r="D46" s="13"/>
      <c r="E46" s="13"/>
      <c r="F46" s="13"/>
      <c r="G46" s="14" t="s">
        <v>98</v>
      </c>
      <c r="H46" s="13"/>
    </row>
    <row r="47" spans="1:8" s="12" customFormat="1" x14ac:dyDescent="0.25">
      <c r="A47" s="1" t="s">
        <v>72</v>
      </c>
      <c r="B47" s="22">
        <v>42591</v>
      </c>
      <c r="C47" s="13" t="s">
        <v>99</v>
      </c>
      <c r="D47" s="13"/>
      <c r="E47" s="13"/>
      <c r="F47" s="13"/>
      <c r="G47" s="14" t="s">
        <v>100</v>
      </c>
      <c r="H47" s="13"/>
    </row>
    <row r="48" spans="1:8" s="12" customFormat="1" x14ac:dyDescent="0.25">
      <c r="A48" s="1" t="s">
        <v>72</v>
      </c>
      <c r="B48" s="22">
        <v>42592</v>
      </c>
      <c r="C48" s="13" t="s">
        <v>101</v>
      </c>
      <c r="D48" s="13"/>
      <c r="E48" s="13"/>
      <c r="F48" s="13"/>
      <c r="G48" s="14" t="s">
        <v>102</v>
      </c>
      <c r="H48" s="13"/>
    </row>
    <row r="49" spans="1:8" s="12" customFormat="1" x14ac:dyDescent="0.25">
      <c r="A49" s="1" t="s">
        <v>72</v>
      </c>
      <c r="B49" s="22">
        <v>42599</v>
      </c>
      <c r="C49" s="13" t="s">
        <v>103</v>
      </c>
      <c r="D49" s="13"/>
      <c r="E49" s="13"/>
      <c r="F49" s="13"/>
      <c r="G49" s="14" t="s">
        <v>104</v>
      </c>
      <c r="H49" s="13"/>
    </row>
    <row r="50" spans="1:8" s="12" customFormat="1" x14ac:dyDescent="0.25">
      <c r="A50" s="1" t="s">
        <v>72</v>
      </c>
      <c r="B50" s="22">
        <v>42604</v>
      </c>
      <c r="C50" s="13" t="s">
        <v>105</v>
      </c>
      <c r="D50" s="13"/>
      <c r="E50" s="13"/>
      <c r="F50" s="13"/>
      <c r="G50" s="14" t="s">
        <v>106</v>
      </c>
      <c r="H50" s="13"/>
    </row>
    <row r="51" spans="1:8" s="12" customFormat="1" x14ac:dyDescent="0.25">
      <c r="A51" s="1" t="s">
        <v>72</v>
      </c>
      <c r="B51" s="22">
        <v>42605</v>
      </c>
      <c r="C51" s="13" t="s">
        <v>107</v>
      </c>
      <c r="D51" s="13"/>
      <c r="E51" s="13"/>
      <c r="F51" s="13"/>
      <c r="G51" s="14" t="s">
        <v>108</v>
      </c>
      <c r="H51" s="13"/>
    </row>
    <row r="52" spans="1:8" s="12" customFormat="1" x14ac:dyDescent="0.25">
      <c r="A52" s="1" t="s">
        <v>72</v>
      </c>
      <c r="B52" s="22">
        <v>42546</v>
      </c>
      <c r="C52" s="13" t="s">
        <v>109</v>
      </c>
      <c r="D52" s="13"/>
      <c r="E52" s="13"/>
      <c r="F52" s="47"/>
      <c r="G52" s="40" t="s">
        <v>110</v>
      </c>
      <c r="H52" s="13"/>
    </row>
    <row r="53" spans="1:8" s="12" customFormat="1" x14ac:dyDescent="0.25">
      <c r="A53" s="44" t="s">
        <v>72</v>
      </c>
      <c r="B53" s="22">
        <v>42596</v>
      </c>
      <c r="C53" s="13" t="s">
        <v>111</v>
      </c>
      <c r="D53" s="13"/>
      <c r="E53" s="13"/>
      <c r="F53" s="47"/>
      <c r="G53" s="42" t="s">
        <v>112</v>
      </c>
      <c r="H53" s="13"/>
    </row>
    <row r="54" spans="1:8" s="12" customFormat="1" x14ac:dyDescent="0.25">
      <c r="A54" s="44" t="s">
        <v>72</v>
      </c>
      <c r="B54" s="22">
        <v>42609</v>
      </c>
      <c r="C54" s="13" t="s">
        <v>113</v>
      </c>
      <c r="D54" s="13"/>
      <c r="E54" s="13"/>
      <c r="F54" s="47"/>
      <c r="G54" s="40" t="s">
        <v>114</v>
      </c>
      <c r="H54" s="13"/>
    </row>
    <row r="55" spans="1:8" s="12" customFormat="1" x14ac:dyDescent="0.25">
      <c r="A55" s="44" t="s">
        <v>72</v>
      </c>
      <c r="B55" s="37">
        <v>1388434</v>
      </c>
      <c r="C55" s="38" t="s">
        <v>115</v>
      </c>
      <c r="D55" s="13"/>
      <c r="E55" s="13"/>
      <c r="F55" s="47"/>
      <c r="G55" s="40" t="s">
        <v>116</v>
      </c>
      <c r="H55" s="13"/>
    </row>
    <row r="56" spans="1:8" s="12" customFormat="1" x14ac:dyDescent="0.25">
      <c r="A56" s="45" t="s">
        <v>72</v>
      </c>
      <c r="B56" s="37">
        <v>1411097</v>
      </c>
      <c r="C56" s="38" t="s">
        <v>117</v>
      </c>
      <c r="D56" s="13"/>
      <c r="E56" s="13"/>
      <c r="F56" s="47"/>
      <c r="G56" s="40" t="s">
        <v>118</v>
      </c>
      <c r="H56" s="13"/>
    </row>
    <row r="57" spans="1:8" s="12" customFormat="1" x14ac:dyDescent="0.25">
      <c r="A57" s="45" t="s">
        <v>72</v>
      </c>
      <c r="B57" s="37">
        <v>1411098</v>
      </c>
      <c r="C57" s="38" t="s">
        <v>119</v>
      </c>
      <c r="D57" s="13"/>
      <c r="E57" s="13"/>
      <c r="F57" s="47"/>
      <c r="G57" s="40" t="s">
        <v>120</v>
      </c>
      <c r="H57" s="13"/>
    </row>
    <row r="58" spans="1:8" s="12" customFormat="1" x14ac:dyDescent="0.25">
      <c r="A58" s="45" t="s">
        <v>72</v>
      </c>
      <c r="B58" s="37">
        <v>2106780</v>
      </c>
      <c r="C58" s="38" t="s">
        <v>121</v>
      </c>
      <c r="D58" s="13"/>
      <c r="E58" s="13"/>
      <c r="F58" s="47"/>
      <c r="G58" s="42" t="s">
        <v>122</v>
      </c>
      <c r="H58" s="13"/>
    </row>
    <row r="59" spans="1:8" s="12" customFormat="1" x14ac:dyDescent="0.25">
      <c r="A59" s="45" t="s">
        <v>72</v>
      </c>
      <c r="B59" s="37">
        <v>2106781</v>
      </c>
      <c r="C59" s="38" t="s">
        <v>123</v>
      </c>
      <c r="D59" s="13"/>
      <c r="E59" s="13"/>
      <c r="F59" s="47"/>
      <c r="G59" s="42" t="s">
        <v>124</v>
      </c>
      <c r="H59" s="13"/>
    </row>
    <row r="60" spans="1:8" s="12" customFormat="1" x14ac:dyDescent="0.25">
      <c r="A60" s="45" t="s">
        <v>72</v>
      </c>
      <c r="B60" s="37">
        <v>2107443</v>
      </c>
      <c r="C60" s="38" t="s">
        <v>125</v>
      </c>
      <c r="D60" s="13"/>
      <c r="E60" s="13"/>
      <c r="F60" s="47"/>
      <c r="G60" s="40" t="s">
        <v>126</v>
      </c>
      <c r="H60" s="13"/>
    </row>
    <row r="61" spans="1:8" s="12" customFormat="1" x14ac:dyDescent="0.25">
      <c r="A61" s="45" t="s">
        <v>72</v>
      </c>
      <c r="B61" s="37">
        <v>2107444</v>
      </c>
      <c r="C61" s="38" t="s">
        <v>127</v>
      </c>
      <c r="D61" s="13"/>
      <c r="E61" s="13"/>
      <c r="F61" s="47"/>
      <c r="G61" s="42" t="s">
        <v>126</v>
      </c>
      <c r="H61" s="13"/>
    </row>
    <row r="62" spans="1:8" s="12" customFormat="1" x14ac:dyDescent="0.25">
      <c r="A62" s="45" t="s">
        <v>72</v>
      </c>
      <c r="B62" s="37">
        <v>2107445</v>
      </c>
      <c r="C62" s="38" t="s">
        <v>128</v>
      </c>
      <c r="D62" s="13"/>
      <c r="E62" s="13"/>
      <c r="F62" s="47"/>
      <c r="G62" s="40" t="s">
        <v>126</v>
      </c>
      <c r="H62" s="13"/>
    </row>
    <row r="63" spans="1:8" s="12" customFormat="1" x14ac:dyDescent="0.25">
      <c r="A63" s="45" t="s">
        <v>72</v>
      </c>
      <c r="B63" s="37">
        <v>2107446</v>
      </c>
      <c r="C63" s="38" t="s">
        <v>129</v>
      </c>
      <c r="D63" s="13"/>
      <c r="E63" s="13"/>
      <c r="F63" s="47"/>
      <c r="G63" s="40" t="s">
        <v>126</v>
      </c>
      <c r="H63" s="13"/>
    </row>
    <row r="64" spans="1:8" s="12" customFormat="1" x14ac:dyDescent="0.25">
      <c r="A64" s="1" t="s">
        <v>72</v>
      </c>
      <c r="B64" s="22">
        <v>2119877</v>
      </c>
      <c r="C64" s="13" t="s">
        <v>130</v>
      </c>
      <c r="D64" s="13"/>
      <c r="E64" s="13"/>
      <c r="F64" s="13"/>
      <c r="G64" s="13"/>
      <c r="H64" s="13"/>
    </row>
    <row r="65" spans="1:8" s="12" customFormat="1" x14ac:dyDescent="0.25">
      <c r="A65" s="1" t="s">
        <v>72</v>
      </c>
      <c r="B65" s="22">
        <v>2119912</v>
      </c>
      <c r="C65" s="13" t="s">
        <v>131</v>
      </c>
      <c r="D65" s="13"/>
      <c r="E65" s="13"/>
      <c r="F65" s="13"/>
      <c r="G65" s="13" t="s">
        <v>132</v>
      </c>
      <c r="H65" s="13"/>
    </row>
    <row r="66" spans="1:8" s="12" customFormat="1" x14ac:dyDescent="0.25">
      <c r="A66" s="45" t="s">
        <v>72</v>
      </c>
      <c r="B66" s="37">
        <v>2119917</v>
      </c>
      <c r="C66" s="38" t="s">
        <v>133</v>
      </c>
      <c r="D66" s="31" t="s">
        <v>134</v>
      </c>
      <c r="E66" s="31" t="s">
        <v>135</v>
      </c>
      <c r="F66" s="47"/>
      <c r="G66" s="42" t="s">
        <v>136</v>
      </c>
      <c r="H66" s="13"/>
    </row>
    <row r="67" spans="1:8" s="12" customFormat="1" x14ac:dyDescent="0.25">
      <c r="A67" s="1" t="s">
        <v>72</v>
      </c>
      <c r="B67" s="22">
        <v>2119933</v>
      </c>
      <c r="C67" s="13" t="s">
        <v>137</v>
      </c>
      <c r="D67" s="13"/>
      <c r="E67" s="13"/>
      <c r="F67" s="13"/>
      <c r="G67" s="14" t="s">
        <v>138</v>
      </c>
      <c r="H67" s="13"/>
    </row>
    <row r="68" spans="1:8" s="12" customFormat="1" x14ac:dyDescent="0.25">
      <c r="A68" s="1" t="s">
        <v>72</v>
      </c>
      <c r="B68" s="22">
        <v>2119957</v>
      </c>
      <c r="C68" s="13" t="s">
        <v>139</v>
      </c>
      <c r="D68" s="13"/>
      <c r="E68" s="13"/>
      <c r="F68" s="13"/>
      <c r="G68" s="14" t="s">
        <v>140</v>
      </c>
      <c r="H68" s="13"/>
    </row>
    <row r="69" spans="1:8" s="12" customFormat="1" x14ac:dyDescent="0.25">
      <c r="A69" s="1" t="s">
        <v>72</v>
      </c>
      <c r="B69" s="22">
        <v>2119970</v>
      </c>
      <c r="C69" s="13" t="s">
        <v>141</v>
      </c>
      <c r="D69" s="13"/>
      <c r="E69" s="13"/>
      <c r="F69" s="13"/>
      <c r="G69" s="14" t="s">
        <v>142</v>
      </c>
      <c r="H69" s="13"/>
    </row>
    <row r="70" spans="1:8" s="12" customFormat="1" x14ac:dyDescent="0.25">
      <c r="A70" s="1" t="s">
        <v>72</v>
      </c>
      <c r="B70" s="22">
        <v>2119989</v>
      </c>
      <c r="C70" s="13" t="s">
        <v>143</v>
      </c>
      <c r="D70" s="13"/>
      <c r="E70" s="13" t="s">
        <v>144</v>
      </c>
      <c r="F70" s="13"/>
      <c r="G70" s="14" t="s">
        <v>145</v>
      </c>
      <c r="H70" s="13"/>
    </row>
    <row r="71" spans="1:8" s="12" customFormat="1" x14ac:dyDescent="0.25">
      <c r="A71" s="1" t="s">
        <v>72</v>
      </c>
      <c r="B71" s="22">
        <v>2120005</v>
      </c>
      <c r="C71" s="13" t="s">
        <v>146</v>
      </c>
      <c r="D71" s="13"/>
      <c r="E71" s="13"/>
      <c r="F71" s="13"/>
      <c r="G71" s="14" t="s">
        <v>147</v>
      </c>
      <c r="H71" s="13"/>
    </row>
    <row r="72" spans="1:8" s="12" customFormat="1" x14ac:dyDescent="0.25">
      <c r="A72" s="1" t="s">
        <v>72</v>
      </c>
      <c r="B72" s="22">
        <v>2120007</v>
      </c>
      <c r="C72" s="13" t="s">
        <v>148</v>
      </c>
      <c r="D72" s="13"/>
      <c r="E72" s="13"/>
      <c r="F72" s="13"/>
      <c r="G72" s="14" t="s">
        <v>149</v>
      </c>
      <c r="H72" s="13"/>
    </row>
    <row r="73" spans="1:8" s="12" customFormat="1" x14ac:dyDescent="0.25">
      <c r="A73" s="1" t="s">
        <v>72</v>
      </c>
      <c r="B73" s="22">
        <v>2120037</v>
      </c>
      <c r="C73" s="13" t="s">
        <v>150</v>
      </c>
      <c r="D73" s="13"/>
      <c r="E73" s="13"/>
      <c r="F73" s="13"/>
      <c r="G73" s="14" t="s">
        <v>151</v>
      </c>
      <c r="H73" s="13"/>
    </row>
    <row r="74" spans="1:8" s="12" customFormat="1" x14ac:dyDescent="0.25">
      <c r="A74" s="45" t="s">
        <v>72</v>
      </c>
      <c r="B74" s="37">
        <v>2120147</v>
      </c>
      <c r="C74" s="38" t="s">
        <v>152</v>
      </c>
      <c r="D74" s="13"/>
      <c r="E74" s="13"/>
      <c r="F74" s="47"/>
      <c r="G74" s="42" t="s">
        <v>153</v>
      </c>
      <c r="H74" s="13"/>
    </row>
    <row r="75" spans="1:8" s="12" customFormat="1" x14ac:dyDescent="0.25">
      <c r="A75" s="45" t="s">
        <v>72</v>
      </c>
      <c r="B75" s="37">
        <v>2120314</v>
      </c>
      <c r="C75" s="38" t="s">
        <v>154</v>
      </c>
      <c r="D75" s="31" t="s">
        <v>155</v>
      </c>
      <c r="E75" s="31"/>
      <c r="F75" s="47"/>
      <c r="G75" s="40" t="s">
        <v>156</v>
      </c>
      <c r="H75" s="13"/>
    </row>
    <row r="76" spans="1:8" s="12" customFormat="1" x14ac:dyDescent="0.25">
      <c r="A76" s="13" t="s">
        <v>157</v>
      </c>
      <c r="B76" s="22">
        <v>2120336</v>
      </c>
      <c r="C76" s="13" t="s">
        <v>158</v>
      </c>
      <c r="D76" s="31"/>
      <c r="E76" s="31"/>
      <c r="F76" s="73"/>
      <c r="G76" s="13" t="s">
        <v>159</v>
      </c>
      <c r="H76" s="13"/>
    </row>
    <row r="77" spans="1:8" s="12" customFormat="1" x14ac:dyDescent="0.25">
      <c r="A77" s="45" t="s">
        <v>157</v>
      </c>
      <c r="B77" s="37">
        <v>2120517</v>
      </c>
      <c r="C77" s="38" t="s">
        <v>160</v>
      </c>
      <c r="D77" s="13"/>
      <c r="E77" s="13"/>
      <c r="F77" s="47"/>
      <c r="G77" s="40" t="s">
        <v>161</v>
      </c>
      <c r="H77" s="13"/>
    </row>
    <row r="78" spans="1:8" s="12" customFormat="1" x14ac:dyDescent="0.25">
      <c r="A78" s="1" t="s">
        <v>72</v>
      </c>
      <c r="B78" s="22">
        <v>2120226</v>
      </c>
      <c r="C78" s="13" t="s">
        <v>162</v>
      </c>
      <c r="D78" s="13"/>
      <c r="E78" s="13"/>
      <c r="F78" s="13"/>
      <c r="G78" s="14" t="s">
        <v>163</v>
      </c>
      <c r="H78" s="13"/>
    </row>
    <row r="79" spans="1:8" s="12" customFormat="1" x14ac:dyDescent="0.25">
      <c r="A79" s="1" t="s">
        <v>72</v>
      </c>
      <c r="B79" s="22">
        <v>2120276</v>
      </c>
      <c r="C79" s="13" t="s">
        <v>164</v>
      </c>
      <c r="D79" s="13"/>
      <c r="E79" s="13"/>
      <c r="F79" s="13"/>
      <c r="G79" s="14" t="s">
        <v>165</v>
      </c>
      <c r="H79" s="13"/>
    </row>
    <row r="80" spans="1:8" s="12" customFormat="1" x14ac:dyDescent="0.25">
      <c r="A80" s="1" t="s">
        <v>72</v>
      </c>
      <c r="B80" s="22">
        <v>2120277</v>
      </c>
      <c r="C80" s="13" t="s">
        <v>166</v>
      </c>
      <c r="D80" s="13"/>
      <c r="E80" s="13"/>
      <c r="F80" s="13"/>
      <c r="G80" s="14" t="s">
        <v>167</v>
      </c>
      <c r="H80" s="13"/>
    </row>
    <row r="81" spans="1:8" s="12" customFormat="1" x14ac:dyDescent="0.25">
      <c r="A81" s="1" t="s">
        <v>72</v>
      </c>
      <c r="B81" s="22">
        <v>2120346</v>
      </c>
      <c r="C81" s="13" t="s">
        <v>168</v>
      </c>
      <c r="D81" s="13"/>
      <c r="E81" s="13"/>
      <c r="F81" s="13"/>
      <c r="G81" s="14" t="s">
        <v>169</v>
      </c>
      <c r="H81" s="13"/>
    </row>
    <row r="82" spans="1:8" s="12" customFormat="1" x14ac:dyDescent="0.25">
      <c r="A82" s="1" t="s">
        <v>72</v>
      </c>
      <c r="B82" s="22">
        <v>2120417</v>
      </c>
      <c r="C82" s="13" t="s">
        <v>170</v>
      </c>
      <c r="D82" s="13"/>
      <c r="E82" s="13"/>
      <c r="F82" s="13"/>
      <c r="G82" s="14" t="s">
        <v>171</v>
      </c>
      <c r="H82" s="13"/>
    </row>
    <row r="83" spans="1:8" s="12" customFormat="1" x14ac:dyDescent="0.25">
      <c r="A83" s="1" t="s">
        <v>72</v>
      </c>
      <c r="B83" s="22">
        <v>2120437</v>
      </c>
      <c r="C83" s="13" t="s">
        <v>172</v>
      </c>
      <c r="D83" s="13"/>
      <c r="E83" s="13"/>
      <c r="F83" s="13"/>
      <c r="G83" s="14" t="s">
        <v>173</v>
      </c>
      <c r="H83" s="13"/>
    </row>
    <row r="84" spans="1:8" s="12" customFormat="1" x14ac:dyDescent="0.25">
      <c r="A84" s="1" t="s">
        <v>72</v>
      </c>
      <c r="B84" s="22">
        <v>2120453</v>
      </c>
      <c r="C84" s="13" t="s">
        <v>174</v>
      </c>
      <c r="D84" s="13"/>
      <c r="E84" s="13"/>
      <c r="F84" s="13"/>
      <c r="G84" s="14" t="s">
        <v>175</v>
      </c>
      <c r="H84" s="13"/>
    </row>
    <row r="85" spans="1:8" s="12" customFormat="1" x14ac:dyDescent="0.25">
      <c r="A85" s="1" t="s">
        <v>72</v>
      </c>
      <c r="B85" s="22">
        <v>2120455</v>
      </c>
      <c r="C85" s="13" t="s">
        <v>176</v>
      </c>
      <c r="D85" s="13"/>
      <c r="E85" s="13"/>
      <c r="F85" s="13"/>
      <c r="G85" s="14" t="s">
        <v>177</v>
      </c>
      <c r="H85" s="13"/>
    </row>
    <row r="86" spans="1:8" s="12" customFormat="1" x14ac:dyDescent="0.25">
      <c r="A86" s="1" t="s">
        <v>72</v>
      </c>
      <c r="B86" s="22">
        <v>2120487</v>
      </c>
      <c r="C86" s="13" t="s">
        <v>178</v>
      </c>
      <c r="D86" s="13"/>
      <c r="E86" s="13"/>
      <c r="F86" s="13"/>
      <c r="G86" s="14" t="s">
        <v>179</v>
      </c>
      <c r="H86" s="13"/>
    </row>
    <row r="87" spans="1:8" s="12" customFormat="1" x14ac:dyDescent="0.25">
      <c r="A87" s="1" t="s">
        <v>72</v>
      </c>
      <c r="B87" s="22">
        <v>2120493</v>
      </c>
      <c r="C87" s="13" t="s">
        <v>180</v>
      </c>
      <c r="D87" s="13"/>
      <c r="E87" s="13"/>
      <c r="F87" s="13"/>
      <c r="G87" s="14" t="s">
        <v>181</v>
      </c>
      <c r="H87" s="13"/>
    </row>
    <row r="88" spans="1:8" s="12" customFormat="1" x14ac:dyDescent="0.25">
      <c r="A88" s="1" t="s">
        <v>72</v>
      </c>
      <c r="B88" s="22">
        <v>2120557</v>
      </c>
      <c r="C88" s="13" t="s">
        <v>182</v>
      </c>
      <c r="D88" s="13"/>
      <c r="E88" s="13"/>
      <c r="F88" s="13"/>
      <c r="G88" s="14" t="s">
        <v>183</v>
      </c>
      <c r="H88" s="13"/>
    </row>
    <row r="89" spans="1:8" s="12" customFormat="1" x14ac:dyDescent="0.25">
      <c r="A89" s="1" t="s">
        <v>72</v>
      </c>
      <c r="B89" s="22">
        <v>2120564</v>
      </c>
      <c r="C89" s="13" t="s">
        <v>184</v>
      </c>
      <c r="D89" s="13"/>
      <c r="E89" s="13"/>
      <c r="F89" s="13"/>
      <c r="G89" s="14" t="s">
        <v>185</v>
      </c>
      <c r="H89" s="13"/>
    </row>
    <row r="90" spans="1:8" s="12" customFormat="1" x14ac:dyDescent="0.25">
      <c r="A90" s="1" t="s">
        <v>72</v>
      </c>
      <c r="B90" s="37">
        <v>2120577</v>
      </c>
      <c r="C90" s="38" t="s">
        <v>186</v>
      </c>
      <c r="D90" s="31" t="s">
        <v>187</v>
      </c>
      <c r="E90" s="31"/>
      <c r="F90" s="47"/>
      <c r="G90" s="40" t="s">
        <v>188</v>
      </c>
      <c r="H90" s="13"/>
    </row>
    <row r="91" spans="1:8" s="13" customFormat="1" x14ac:dyDescent="0.25">
      <c r="A91" s="13" t="s">
        <v>72</v>
      </c>
      <c r="B91" s="22">
        <v>2120583</v>
      </c>
      <c r="C91" s="13" t="s">
        <v>189</v>
      </c>
      <c r="G91" s="52" t="s">
        <v>190</v>
      </c>
    </row>
    <row r="92" spans="1:8" s="13" customFormat="1" x14ac:dyDescent="0.25">
      <c r="A92" s="13" t="s">
        <v>72</v>
      </c>
      <c r="B92" s="22">
        <v>2125259</v>
      </c>
      <c r="C92" s="13" t="s">
        <v>191</v>
      </c>
      <c r="G92" s="46" t="s">
        <v>192</v>
      </c>
    </row>
    <row r="93" spans="1:8" s="12" customFormat="1" x14ac:dyDescent="0.25">
      <c r="A93" s="1" t="s">
        <v>72</v>
      </c>
      <c r="B93" s="22">
        <v>2120598</v>
      </c>
      <c r="C93" s="13" t="s">
        <v>193</v>
      </c>
      <c r="D93" s="13"/>
      <c r="E93" s="13"/>
      <c r="F93" s="13"/>
      <c r="G93" s="14" t="s">
        <v>194</v>
      </c>
      <c r="H93" s="13"/>
    </row>
    <row r="94" spans="1:8" s="12" customFormat="1" ht="15.75" x14ac:dyDescent="0.25">
      <c r="A94" s="1" t="s">
        <v>72</v>
      </c>
      <c r="B94" s="37">
        <v>2120621</v>
      </c>
      <c r="C94" s="38" t="s">
        <v>195</v>
      </c>
      <c r="D94" s="39"/>
      <c r="E94" s="13"/>
      <c r="F94" s="47"/>
      <c r="G94" s="40" t="s">
        <v>196</v>
      </c>
      <c r="H94" s="13"/>
    </row>
    <row r="95" spans="1:8" s="12" customFormat="1" ht="15.75" x14ac:dyDescent="0.25">
      <c r="A95" s="45" t="s">
        <v>72</v>
      </c>
      <c r="B95" s="37">
        <v>2140487</v>
      </c>
      <c r="C95" s="38" t="s">
        <v>197</v>
      </c>
      <c r="D95" s="39"/>
      <c r="E95" s="13"/>
      <c r="F95" s="47"/>
      <c r="G95" s="40" t="s">
        <v>59</v>
      </c>
      <c r="H95" s="13"/>
    </row>
    <row r="96" spans="1:8" s="12" customFormat="1" ht="15.75" x14ac:dyDescent="0.25">
      <c r="A96" s="45" t="s">
        <v>72</v>
      </c>
      <c r="B96" s="37">
        <v>2120627</v>
      </c>
      <c r="C96" s="38" t="s">
        <v>197</v>
      </c>
      <c r="D96" s="39"/>
      <c r="E96" s="13"/>
      <c r="F96" s="47"/>
      <c r="G96" s="40" t="s">
        <v>198</v>
      </c>
      <c r="H96" s="13"/>
    </row>
    <row r="97" spans="1:8" s="12" customFormat="1" x14ac:dyDescent="0.25">
      <c r="A97" s="13" t="s">
        <v>72</v>
      </c>
      <c r="B97" s="22">
        <v>2123710</v>
      </c>
      <c r="C97" s="13" t="s">
        <v>199</v>
      </c>
      <c r="D97" s="13"/>
      <c r="E97" s="13"/>
      <c r="F97" s="13"/>
      <c r="G97" s="14" t="s">
        <v>200</v>
      </c>
      <c r="H97" s="13"/>
    </row>
    <row r="98" spans="1:8" s="12" customFormat="1" x14ac:dyDescent="0.25">
      <c r="A98" s="13" t="s">
        <v>72</v>
      </c>
      <c r="B98" s="22">
        <v>2123699</v>
      </c>
      <c r="C98" s="13" t="s">
        <v>201</v>
      </c>
      <c r="D98" s="13"/>
      <c r="E98" s="13"/>
      <c r="F98" s="13"/>
      <c r="G98" s="14" t="s">
        <v>202</v>
      </c>
      <c r="H98" s="13"/>
    </row>
    <row r="99" spans="1:8" s="12" customFormat="1" x14ac:dyDescent="0.25">
      <c r="A99" s="13" t="s">
        <v>72</v>
      </c>
      <c r="B99" s="22">
        <v>2123703</v>
      </c>
      <c r="C99" s="13" t="s">
        <v>203</v>
      </c>
      <c r="D99" s="13"/>
      <c r="E99" s="13"/>
      <c r="F99" s="13"/>
      <c r="G99" s="14" t="s">
        <v>204</v>
      </c>
      <c r="H99" s="13"/>
    </row>
    <row r="100" spans="1:8" s="12" customFormat="1" x14ac:dyDescent="0.25">
      <c r="A100" s="13" t="s">
        <v>72</v>
      </c>
      <c r="B100" s="22">
        <v>2123704</v>
      </c>
      <c r="C100" s="13" t="s">
        <v>205</v>
      </c>
      <c r="D100" s="13"/>
      <c r="E100" s="13"/>
      <c r="F100" s="13"/>
      <c r="G100" s="14" t="s">
        <v>206</v>
      </c>
      <c r="H100" s="13"/>
    </row>
    <row r="101" spans="1:8" s="12" customFormat="1" x14ac:dyDescent="0.25">
      <c r="A101" s="13" t="s">
        <v>72</v>
      </c>
      <c r="B101" s="22">
        <v>2123694</v>
      </c>
      <c r="C101" s="13" t="s">
        <v>207</v>
      </c>
      <c r="D101" s="13"/>
      <c r="E101" s="13"/>
      <c r="F101" s="13"/>
      <c r="G101" s="14" t="s">
        <v>208</v>
      </c>
      <c r="H101" s="13"/>
    </row>
    <row r="102" spans="1:8" s="12" customFormat="1" x14ac:dyDescent="0.25">
      <c r="A102" s="13" t="s">
        <v>72</v>
      </c>
      <c r="B102" s="22">
        <v>2123695</v>
      </c>
      <c r="C102" s="13" t="s">
        <v>209</v>
      </c>
      <c r="D102" s="13"/>
      <c r="E102" s="13"/>
      <c r="F102" s="13"/>
      <c r="G102" s="14" t="s">
        <v>210</v>
      </c>
      <c r="H102" s="13"/>
    </row>
    <row r="103" spans="1:8" s="11" customFormat="1" x14ac:dyDescent="0.25">
      <c r="A103" s="12" t="s">
        <v>72</v>
      </c>
      <c r="B103" s="50">
        <v>2120113</v>
      </c>
      <c r="C103" s="12" t="s">
        <v>211</v>
      </c>
      <c r="D103" s="12"/>
      <c r="E103" s="12"/>
      <c r="F103" s="12"/>
      <c r="G103" s="12" t="s">
        <v>212</v>
      </c>
      <c r="H103" s="12"/>
    </row>
    <row r="104" spans="1:8" s="12" customFormat="1" x14ac:dyDescent="0.25">
      <c r="A104" s="13" t="s">
        <v>72</v>
      </c>
      <c r="B104" s="22">
        <v>2120639</v>
      </c>
      <c r="C104" s="13" t="s">
        <v>213</v>
      </c>
      <c r="D104" s="13"/>
      <c r="E104" s="13"/>
      <c r="F104" s="13"/>
      <c r="G104" s="14" t="s">
        <v>214</v>
      </c>
      <c r="H104" s="13"/>
    </row>
    <row r="105" spans="1:8" s="12" customFormat="1" ht="15.75" x14ac:dyDescent="0.25">
      <c r="A105" s="45" t="s">
        <v>72</v>
      </c>
      <c r="B105" s="37">
        <v>2120645</v>
      </c>
      <c r="C105" s="38" t="s">
        <v>215</v>
      </c>
      <c r="D105" s="34" t="s">
        <v>216</v>
      </c>
      <c r="E105" s="31"/>
      <c r="F105" s="47"/>
      <c r="G105" s="42" t="s">
        <v>217</v>
      </c>
      <c r="H105" s="13"/>
    </row>
    <row r="106" spans="1:8" s="12" customFormat="1" ht="15.75" x14ac:dyDescent="0.25">
      <c r="A106" s="45" t="s">
        <v>72</v>
      </c>
      <c r="B106" s="37">
        <v>2123698</v>
      </c>
      <c r="C106" s="38" t="s">
        <v>218</v>
      </c>
      <c r="D106" s="34"/>
      <c r="E106" s="31"/>
      <c r="F106" s="47"/>
      <c r="G106" s="40" t="s">
        <v>219</v>
      </c>
      <c r="H106" s="13"/>
    </row>
    <row r="107" spans="1:8" s="12" customFormat="1" x14ac:dyDescent="0.25">
      <c r="A107" s="45" t="s">
        <v>72</v>
      </c>
      <c r="B107" s="37">
        <v>2120860</v>
      </c>
      <c r="C107" s="38" t="s">
        <v>220</v>
      </c>
      <c r="D107" s="31"/>
      <c r="E107" s="31"/>
      <c r="F107" s="47"/>
      <c r="G107" s="40" t="s">
        <v>221</v>
      </c>
      <c r="H107" s="13"/>
    </row>
    <row r="108" spans="1:8" s="12" customFormat="1" ht="15.75" x14ac:dyDescent="0.25">
      <c r="A108" s="45" t="s">
        <v>72</v>
      </c>
      <c r="B108" s="37">
        <v>2121014</v>
      </c>
      <c r="C108" s="38" t="s">
        <v>222</v>
      </c>
      <c r="D108" s="39"/>
      <c r="E108" s="13"/>
      <c r="F108" s="47"/>
      <c r="G108" s="40"/>
      <c r="H108" s="13"/>
    </row>
    <row r="109" spans="1:8" s="12" customFormat="1" x14ac:dyDescent="0.25">
      <c r="A109" s="1" t="s">
        <v>72</v>
      </c>
      <c r="B109" s="22">
        <v>2120968</v>
      </c>
      <c r="C109" s="13" t="s">
        <v>223</v>
      </c>
      <c r="D109" s="13"/>
      <c r="E109" s="13"/>
      <c r="F109" s="13"/>
      <c r="G109" s="14" t="s">
        <v>224</v>
      </c>
      <c r="H109" s="13"/>
    </row>
    <row r="110" spans="1:8" s="12" customFormat="1" x14ac:dyDescent="0.25">
      <c r="A110" s="1" t="s">
        <v>72</v>
      </c>
      <c r="B110" s="22">
        <v>2121070</v>
      </c>
      <c r="C110" s="13" t="s">
        <v>225</v>
      </c>
      <c r="D110" s="13"/>
      <c r="E110" s="13"/>
      <c r="F110" s="13"/>
      <c r="G110" s="14" t="s">
        <v>226</v>
      </c>
      <c r="H110" s="13"/>
    </row>
    <row r="111" spans="1:8" s="12" customFormat="1" x14ac:dyDescent="0.25">
      <c r="A111" s="1" t="s">
        <v>72</v>
      </c>
      <c r="B111" s="22">
        <v>2121336</v>
      </c>
      <c r="C111" s="13" t="s">
        <v>227</v>
      </c>
      <c r="D111" s="13"/>
      <c r="E111" s="13"/>
      <c r="F111" s="13"/>
      <c r="G111" s="14" t="s">
        <v>228</v>
      </c>
      <c r="H111" s="13"/>
    </row>
    <row r="112" spans="1:8" s="12" customFormat="1" ht="15.75" x14ac:dyDescent="0.25">
      <c r="A112" s="45" t="s">
        <v>72</v>
      </c>
      <c r="B112" s="37">
        <v>2121562</v>
      </c>
      <c r="C112" s="38" t="s">
        <v>229</v>
      </c>
      <c r="D112" s="34" t="s">
        <v>230</v>
      </c>
      <c r="E112" s="31"/>
      <c r="F112" s="47"/>
      <c r="G112" s="48" t="s">
        <v>231</v>
      </c>
      <c r="H112" s="13"/>
    </row>
    <row r="113" spans="1:8" s="12" customFormat="1" ht="15.75" x14ac:dyDescent="0.25">
      <c r="A113" s="45" t="s">
        <v>72</v>
      </c>
      <c r="B113" s="37">
        <v>2127315</v>
      </c>
      <c r="C113" s="38" t="s">
        <v>232</v>
      </c>
      <c r="D113" s="34" t="s">
        <v>233</v>
      </c>
      <c r="E113" s="31"/>
      <c r="F113" s="47"/>
      <c r="G113" s="49"/>
      <c r="H113" s="13"/>
    </row>
    <row r="114" spans="1:8" s="12" customFormat="1" x14ac:dyDescent="0.25">
      <c r="A114" s="1" t="s">
        <v>72</v>
      </c>
      <c r="B114" s="22">
        <v>2121723</v>
      </c>
      <c r="C114" s="13" t="s">
        <v>234</v>
      </c>
      <c r="D114" s="13"/>
      <c r="E114" s="13"/>
      <c r="F114" s="13"/>
      <c r="G114" s="14" t="s">
        <v>235</v>
      </c>
      <c r="H114" s="13"/>
    </row>
    <row r="115" spans="1:8" s="12" customFormat="1" x14ac:dyDescent="0.25">
      <c r="A115" s="1" t="s">
        <v>72</v>
      </c>
      <c r="B115" s="22">
        <v>2121652</v>
      </c>
      <c r="C115" s="13" t="s">
        <v>236</v>
      </c>
      <c r="D115" s="13"/>
      <c r="E115" s="13"/>
      <c r="F115" s="13"/>
      <c r="G115" s="14" t="s">
        <v>237</v>
      </c>
      <c r="H115" s="13"/>
    </row>
    <row r="116" spans="1:8" s="12" customFormat="1" x14ac:dyDescent="0.25">
      <c r="A116" s="1" t="s">
        <v>72</v>
      </c>
      <c r="B116" s="22">
        <v>2121666</v>
      </c>
      <c r="C116" s="13" t="s">
        <v>238</v>
      </c>
      <c r="D116" s="13"/>
      <c r="E116" s="13"/>
      <c r="F116" s="13"/>
      <c r="G116" s="14" t="s">
        <v>239</v>
      </c>
      <c r="H116" s="13"/>
    </row>
    <row r="117" spans="1:8" s="12" customFormat="1" x14ac:dyDescent="0.25">
      <c r="A117" s="1" t="s">
        <v>72</v>
      </c>
      <c r="B117" s="22">
        <v>2121680</v>
      </c>
      <c r="C117" s="13" t="s">
        <v>240</v>
      </c>
      <c r="D117" s="13"/>
      <c r="E117" s="13"/>
      <c r="F117" s="13"/>
      <c r="G117" s="14" t="s">
        <v>241</v>
      </c>
      <c r="H117" s="13"/>
    </row>
    <row r="118" spans="1:8" s="12" customFormat="1" x14ac:dyDescent="0.25">
      <c r="A118" s="1" t="s">
        <v>72</v>
      </c>
      <c r="B118" s="22">
        <v>2121702</v>
      </c>
      <c r="C118" s="13" t="s">
        <v>242</v>
      </c>
      <c r="D118" s="13"/>
      <c r="E118" s="13"/>
      <c r="F118" s="13"/>
      <c r="G118" s="14" t="s">
        <v>243</v>
      </c>
      <c r="H118" s="13"/>
    </row>
    <row r="119" spans="1:8" s="12" customFormat="1" x14ac:dyDescent="0.25">
      <c r="A119" s="1" t="s">
        <v>72</v>
      </c>
      <c r="B119" s="22">
        <v>2121822</v>
      </c>
      <c r="C119" s="13" t="s">
        <v>244</v>
      </c>
      <c r="D119" s="13"/>
      <c r="E119" s="13"/>
      <c r="F119" s="13"/>
      <c r="G119" s="14" t="s">
        <v>245</v>
      </c>
      <c r="H119" s="13"/>
    </row>
    <row r="120" spans="1:8" s="12" customFormat="1" x14ac:dyDescent="0.25">
      <c r="A120" s="1" t="s">
        <v>72</v>
      </c>
      <c r="B120" s="22">
        <v>2121861</v>
      </c>
      <c r="C120" s="13" t="s">
        <v>246</v>
      </c>
      <c r="D120" s="13"/>
      <c r="E120" s="13"/>
      <c r="F120" s="13"/>
      <c r="G120" s="14" t="s">
        <v>247</v>
      </c>
      <c r="H120" s="13"/>
    </row>
    <row r="121" spans="1:8" s="12" customFormat="1" x14ac:dyDescent="0.25">
      <c r="A121" s="1" t="s">
        <v>72</v>
      </c>
      <c r="B121" s="22">
        <v>2122011</v>
      </c>
      <c r="C121" s="13" t="s">
        <v>248</v>
      </c>
      <c r="D121" s="13"/>
      <c r="E121" s="13"/>
      <c r="F121" s="13"/>
      <c r="G121" s="14" t="s">
        <v>249</v>
      </c>
      <c r="H121" s="13"/>
    </row>
    <row r="122" spans="1:8" s="12" customFormat="1" ht="15.75" x14ac:dyDescent="0.25">
      <c r="A122" s="1" t="s">
        <v>72</v>
      </c>
      <c r="B122" s="37">
        <v>2123365</v>
      </c>
      <c r="C122" s="38" t="s">
        <v>11</v>
      </c>
      <c r="D122" s="39"/>
      <c r="E122" s="13"/>
      <c r="F122" s="47"/>
      <c r="G122" s="40" t="s">
        <v>250</v>
      </c>
      <c r="H122" s="13"/>
    </row>
    <row r="123" spans="1:8" s="13" customFormat="1" x14ac:dyDescent="0.25">
      <c r="A123" s="1" t="s">
        <v>72</v>
      </c>
      <c r="B123" s="22">
        <v>2123502</v>
      </c>
      <c r="C123" s="13" t="s">
        <v>251</v>
      </c>
    </row>
    <row r="124" spans="1:8" s="13" customFormat="1" x14ac:dyDescent="0.25">
      <c r="A124" s="1" t="s">
        <v>72</v>
      </c>
      <c r="B124" s="22">
        <v>2123503</v>
      </c>
      <c r="C124" s="13" t="s">
        <v>252</v>
      </c>
    </row>
    <row r="125" spans="1:8" s="12" customFormat="1" x14ac:dyDescent="0.25">
      <c r="A125" s="1" t="s">
        <v>72</v>
      </c>
      <c r="B125" s="22">
        <v>2123509</v>
      </c>
      <c r="C125" s="13" t="s">
        <v>253</v>
      </c>
      <c r="D125" s="13"/>
      <c r="E125" s="13"/>
      <c r="F125" s="13"/>
      <c r="G125" s="13"/>
      <c r="H125" s="13"/>
    </row>
    <row r="126" spans="1:8" s="13" customFormat="1" x14ac:dyDescent="0.25">
      <c r="A126" s="1" t="s">
        <v>72</v>
      </c>
      <c r="B126" s="22">
        <v>2123504</v>
      </c>
      <c r="C126" s="13" t="s">
        <v>254</v>
      </c>
    </row>
    <row r="127" spans="1:8" s="12" customFormat="1" x14ac:dyDescent="0.25">
      <c r="A127" s="13" t="s">
        <v>157</v>
      </c>
      <c r="B127" s="66">
        <v>2120976</v>
      </c>
      <c r="C127" s="12" t="s">
        <v>255</v>
      </c>
      <c r="G127" s="42" t="s">
        <v>59</v>
      </c>
    </row>
    <row r="128" spans="1:8" s="12" customFormat="1" x14ac:dyDescent="0.25">
      <c r="A128" s="1" t="s">
        <v>72</v>
      </c>
      <c r="B128" s="22">
        <v>2123505</v>
      </c>
      <c r="C128" s="13" t="s">
        <v>256</v>
      </c>
      <c r="D128" s="13"/>
      <c r="E128" s="13"/>
      <c r="F128" s="13"/>
      <c r="G128" s="14" t="s">
        <v>257</v>
      </c>
      <c r="H128" s="13"/>
    </row>
    <row r="129" spans="1:8" s="12" customFormat="1" x14ac:dyDescent="0.25">
      <c r="A129" s="1" t="s">
        <v>72</v>
      </c>
      <c r="B129" s="22">
        <v>2123506</v>
      </c>
      <c r="C129" s="13" t="s">
        <v>258</v>
      </c>
      <c r="D129" s="13"/>
      <c r="E129" s="13"/>
      <c r="F129" s="13"/>
      <c r="G129" s="14" t="s">
        <v>259</v>
      </c>
      <c r="H129" s="13"/>
    </row>
    <row r="130" spans="1:8" s="12" customFormat="1" x14ac:dyDescent="0.25">
      <c r="A130" s="1" t="s">
        <v>72</v>
      </c>
      <c r="B130" s="22">
        <v>2123507</v>
      </c>
      <c r="C130" s="13" t="s">
        <v>260</v>
      </c>
      <c r="D130" s="13"/>
      <c r="E130" s="13"/>
      <c r="F130" s="13"/>
      <c r="G130" s="14" t="s">
        <v>261</v>
      </c>
      <c r="H130" s="13"/>
    </row>
    <row r="131" spans="1:8" s="12" customFormat="1" x14ac:dyDescent="0.25">
      <c r="A131" s="1" t="s">
        <v>72</v>
      </c>
      <c r="B131" s="22">
        <v>2123511</v>
      </c>
      <c r="C131" s="13" t="s">
        <v>262</v>
      </c>
      <c r="D131" s="13"/>
      <c r="E131" s="13"/>
      <c r="F131" s="13"/>
      <c r="G131" s="14" t="s">
        <v>263</v>
      </c>
      <c r="H131" s="13"/>
    </row>
    <row r="132" spans="1:8" s="12" customFormat="1" ht="15.75" x14ac:dyDescent="0.25">
      <c r="A132" s="45" t="s">
        <v>72</v>
      </c>
      <c r="B132" s="37">
        <v>2125274</v>
      </c>
      <c r="C132" s="38" t="s">
        <v>264</v>
      </c>
      <c r="D132" s="34"/>
      <c r="E132" s="31"/>
      <c r="F132" s="47"/>
      <c r="G132" s="42" t="s">
        <v>265</v>
      </c>
      <c r="H132" s="13"/>
    </row>
    <row r="133" spans="1:8" s="12" customFormat="1" ht="15.75" x14ac:dyDescent="0.25">
      <c r="A133" s="45" t="s">
        <v>72</v>
      </c>
      <c r="B133" s="37">
        <v>2135103</v>
      </c>
      <c r="C133" s="38" t="s">
        <v>266</v>
      </c>
      <c r="D133" s="34"/>
      <c r="E133" s="31"/>
      <c r="F133" s="47"/>
      <c r="G133" s="40"/>
      <c r="H133" s="13"/>
    </row>
    <row r="134" spans="1:8" s="12" customFormat="1" ht="15.75" x14ac:dyDescent="0.25">
      <c r="A134" s="45" t="s">
        <v>72</v>
      </c>
      <c r="B134" s="37">
        <v>2125244</v>
      </c>
      <c r="C134" s="38" t="s">
        <v>267</v>
      </c>
      <c r="D134" s="34"/>
      <c r="E134" s="31"/>
      <c r="F134" s="47"/>
      <c r="G134" s="42" t="s">
        <v>268</v>
      </c>
      <c r="H134" s="13"/>
    </row>
    <row r="135" spans="1:8" s="12" customFormat="1" ht="15.75" x14ac:dyDescent="0.25">
      <c r="A135" s="45" t="s">
        <v>72</v>
      </c>
      <c r="B135" s="37">
        <v>2125251</v>
      </c>
      <c r="C135" s="38" t="s">
        <v>269</v>
      </c>
      <c r="D135" s="34"/>
      <c r="E135" s="31"/>
      <c r="F135" s="47"/>
      <c r="G135" s="42" t="s">
        <v>270</v>
      </c>
      <c r="H135" s="13"/>
    </row>
    <row r="136" spans="1:8" s="12" customFormat="1" ht="15.75" x14ac:dyDescent="0.25">
      <c r="A136" s="45" t="s">
        <v>72</v>
      </c>
      <c r="B136" s="37">
        <v>2123991</v>
      </c>
      <c r="C136" s="38" t="s">
        <v>271</v>
      </c>
      <c r="D136" s="34"/>
      <c r="E136" s="31"/>
      <c r="F136" s="72">
        <v>2141079</v>
      </c>
      <c r="G136" s="48" t="s">
        <v>272</v>
      </c>
      <c r="H136" s="13"/>
    </row>
    <row r="137" spans="1:8" s="12" customFormat="1" x14ac:dyDescent="0.25">
      <c r="A137" s="45" t="s">
        <v>72</v>
      </c>
      <c r="B137" s="37">
        <v>2120106</v>
      </c>
      <c r="C137" s="38" t="s">
        <v>273</v>
      </c>
      <c r="D137" s="31"/>
      <c r="E137" s="31"/>
      <c r="F137" s="47" t="s">
        <v>274</v>
      </c>
      <c r="G137" s="40" t="s">
        <v>275</v>
      </c>
      <c r="H137" s="13"/>
    </row>
    <row r="138" spans="1:8" s="12" customFormat="1" ht="15.75" x14ac:dyDescent="0.25">
      <c r="A138" s="45" t="s">
        <v>72</v>
      </c>
      <c r="B138" s="37">
        <v>2121036</v>
      </c>
      <c r="C138" s="38" t="s">
        <v>276</v>
      </c>
      <c r="D138" s="34"/>
      <c r="E138" s="31"/>
      <c r="F138" s="47" t="s">
        <v>277</v>
      </c>
      <c r="G138" s="42" t="s">
        <v>278</v>
      </c>
      <c r="H138" s="13"/>
    </row>
    <row r="139" spans="1:8" s="12" customFormat="1" ht="15.75" x14ac:dyDescent="0.25">
      <c r="A139" s="45" t="s">
        <v>72</v>
      </c>
      <c r="B139" s="37">
        <v>2123512</v>
      </c>
      <c r="C139" s="38" t="s">
        <v>279</v>
      </c>
      <c r="D139" s="34"/>
      <c r="E139" s="31"/>
      <c r="F139" s="47" t="s">
        <v>280</v>
      </c>
      <c r="G139" s="40" t="s">
        <v>281</v>
      </c>
      <c r="H139" s="13"/>
    </row>
    <row r="140" spans="1:8" s="12" customFormat="1" ht="15.75" x14ac:dyDescent="0.25">
      <c r="A140" s="45" t="s">
        <v>72</v>
      </c>
      <c r="B140" s="37">
        <v>2124861</v>
      </c>
      <c r="C140" s="38" t="s">
        <v>282</v>
      </c>
      <c r="D140" s="34"/>
      <c r="E140" s="31"/>
      <c r="F140" s="47" t="s">
        <v>283</v>
      </c>
      <c r="G140" s="40" t="s">
        <v>284</v>
      </c>
      <c r="H140" s="13"/>
    </row>
    <row r="141" spans="1:8" s="12" customFormat="1" ht="15.75" x14ac:dyDescent="0.25">
      <c r="A141" s="45" t="s">
        <v>72</v>
      </c>
      <c r="B141" s="37">
        <v>2140560</v>
      </c>
      <c r="C141" s="38" t="s">
        <v>285</v>
      </c>
      <c r="D141" s="34"/>
      <c r="E141" s="31"/>
      <c r="F141" s="47" t="s">
        <v>286</v>
      </c>
      <c r="G141" s="42" t="s">
        <v>287</v>
      </c>
      <c r="H141" s="13"/>
    </row>
    <row r="142" spans="1:8" s="13" customFormat="1" ht="15.75" x14ac:dyDescent="0.25">
      <c r="A142" s="45" t="s">
        <v>72</v>
      </c>
      <c r="B142" s="22">
        <v>2124720</v>
      </c>
      <c r="C142" s="13" t="s">
        <v>288</v>
      </c>
      <c r="D142" s="53"/>
      <c r="F142" s="70" t="s">
        <v>289</v>
      </c>
      <c r="G142" s="51" t="s">
        <v>290</v>
      </c>
    </row>
    <row r="143" spans="1:8" s="12" customFormat="1" x14ac:dyDescent="0.25">
      <c r="A143" s="1" t="s">
        <v>72</v>
      </c>
      <c r="B143" s="22">
        <v>2123681</v>
      </c>
      <c r="C143" s="13" t="s">
        <v>291</v>
      </c>
      <c r="D143" s="13"/>
      <c r="E143" s="13"/>
      <c r="F143" s="13"/>
      <c r="G143" s="14" t="s">
        <v>292</v>
      </c>
      <c r="H143" s="13"/>
    </row>
    <row r="144" spans="1:8" s="12" customFormat="1" x14ac:dyDescent="0.25">
      <c r="A144" s="1" t="s">
        <v>72</v>
      </c>
      <c r="B144" s="22">
        <v>2123683</v>
      </c>
      <c r="C144" s="13" t="s">
        <v>293</v>
      </c>
      <c r="D144" s="13"/>
      <c r="E144" s="13"/>
      <c r="F144" s="13"/>
      <c r="G144" s="14" t="s">
        <v>294</v>
      </c>
      <c r="H144" s="13"/>
    </row>
    <row r="145" spans="1:8" s="12" customFormat="1" x14ac:dyDescent="0.25">
      <c r="A145" s="1" t="s">
        <v>72</v>
      </c>
      <c r="B145" s="22">
        <v>2123691</v>
      </c>
      <c r="C145" s="13" t="s">
        <v>295</v>
      </c>
      <c r="D145" s="13"/>
      <c r="E145" s="13"/>
      <c r="F145" s="13"/>
      <c r="G145" s="14" t="s">
        <v>296</v>
      </c>
      <c r="H145" s="13"/>
    </row>
    <row r="146" spans="1:8" s="12" customFormat="1" x14ac:dyDescent="0.25">
      <c r="A146" s="1" t="s">
        <v>72</v>
      </c>
      <c r="B146" s="22">
        <v>2123697</v>
      </c>
      <c r="C146" s="13" t="s">
        <v>297</v>
      </c>
      <c r="D146" s="13"/>
      <c r="E146" s="13"/>
      <c r="F146" s="13"/>
      <c r="G146" s="13"/>
      <c r="H146" s="13"/>
    </row>
    <row r="147" spans="1:8" s="12" customFormat="1" x14ac:dyDescent="0.25">
      <c r="A147" s="1" t="s">
        <v>72</v>
      </c>
      <c r="B147" s="22">
        <v>2123709</v>
      </c>
      <c r="C147" s="13" t="s">
        <v>298</v>
      </c>
      <c r="D147" s="13"/>
      <c r="E147" s="13"/>
      <c r="F147" s="13"/>
      <c r="G147" s="13" t="s">
        <v>59</v>
      </c>
      <c r="H147" s="13"/>
    </row>
    <row r="148" spans="1:8" s="12" customFormat="1" x14ac:dyDescent="0.25">
      <c r="A148" s="1" t="s">
        <v>72</v>
      </c>
      <c r="B148" s="22">
        <v>2123984</v>
      </c>
      <c r="C148" s="13" t="s">
        <v>299</v>
      </c>
      <c r="D148" s="13"/>
      <c r="E148" s="13"/>
      <c r="F148" s="13"/>
      <c r="G148" s="13"/>
      <c r="H148" s="13"/>
    </row>
    <row r="149" spans="1:8" s="12" customFormat="1" ht="15.75" x14ac:dyDescent="0.25">
      <c r="A149" s="45" t="s">
        <v>72</v>
      </c>
      <c r="B149" s="37">
        <v>2124739</v>
      </c>
      <c r="C149" s="38" t="s">
        <v>300</v>
      </c>
      <c r="D149" s="39"/>
      <c r="E149" s="13"/>
      <c r="F149" s="47"/>
      <c r="G149" s="49" t="s">
        <v>301</v>
      </c>
      <c r="H149" s="13"/>
    </row>
    <row r="150" spans="1:8" s="12" customFormat="1" x14ac:dyDescent="0.25">
      <c r="B150" s="22">
        <v>2124774</v>
      </c>
      <c r="C150" s="13" t="s">
        <v>302</v>
      </c>
      <c r="D150" s="13"/>
      <c r="E150" s="13"/>
      <c r="F150" s="13"/>
      <c r="G150" s="14" t="s">
        <v>303</v>
      </c>
      <c r="H150" s="13"/>
    </row>
    <row r="151" spans="1:8" s="12" customFormat="1" x14ac:dyDescent="0.25">
      <c r="A151" s="1" t="s">
        <v>72</v>
      </c>
      <c r="B151" s="22">
        <v>2124859</v>
      </c>
      <c r="C151" s="13" t="s">
        <v>304</v>
      </c>
      <c r="D151" s="13"/>
      <c r="E151" s="13"/>
      <c r="F151" s="13"/>
      <c r="G151" s="14" t="s">
        <v>305</v>
      </c>
      <c r="H151" s="13"/>
    </row>
    <row r="152" spans="1:8" s="12" customFormat="1" x14ac:dyDescent="0.25">
      <c r="A152" s="1" t="s">
        <v>72</v>
      </c>
      <c r="B152" s="22">
        <v>2125080</v>
      </c>
      <c r="C152" s="13" t="s">
        <v>306</v>
      </c>
      <c r="D152" s="13"/>
      <c r="E152" s="13"/>
      <c r="F152" s="13"/>
      <c r="G152" s="13" t="s">
        <v>59</v>
      </c>
      <c r="H152" s="13"/>
    </row>
    <row r="153" spans="1:8" s="12" customFormat="1" x14ac:dyDescent="0.25">
      <c r="A153" s="1" t="s">
        <v>72</v>
      </c>
      <c r="B153" s="22">
        <v>2125265</v>
      </c>
      <c r="C153" s="13" t="s">
        <v>307</v>
      </c>
      <c r="D153" s="13"/>
      <c r="E153" s="13"/>
      <c r="F153" s="13"/>
      <c r="G153" s="13"/>
      <c r="H153" s="13"/>
    </row>
    <row r="154" spans="1:8" s="12" customFormat="1" ht="15.75" x14ac:dyDescent="0.25">
      <c r="A154" s="45" t="s">
        <v>72</v>
      </c>
      <c r="B154" s="37">
        <v>2125266</v>
      </c>
      <c r="C154" s="38" t="s">
        <v>308</v>
      </c>
      <c r="D154" s="34"/>
      <c r="E154" s="31"/>
      <c r="F154" s="47"/>
      <c r="G154" s="48" t="s">
        <v>309</v>
      </c>
      <c r="H154" s="13"/>
    </row>
    <row r="155" spans="1:8" s="12" customFormat="1" ht="15.75" x14ac:dyDescent="0.25">
      <c r="A155" s="45" t="s">
        <v>72</v>
      </c>
      <c r="B155" s="37">
        <v>2125270</v>
      </c>
      <c r="C155" s="38" t="s">
        <v>310</v>
      </c>
      <c r="D155" s="34"/>
      <c r="E155" s="31"/>
      <c r="F155" s="47"/>
      <c r="G155" s="40" t="s">
        <v>311</v>
      </c>
      <c r="H155" s="13"/>
    </row>
    <row r="156" spans="1:8" s="12" customFormat="1" x14ac:dyDescent="0.25">
      <c r="A156" s="45" t="s">
        <v>72</v>
      </c>
      <c r="B156" s="37">
        <v>2127396</v>
      </c>
      <c r="C156" s="38" t="s">
        <v>312</v>
      </c>
      <c r="D156" s="33"/>
      <c r="E156" s="35"/>
      <c r="F156" s="47"/>
      <c r="G156" s="42" t="s">
        <v>313</v>
      </c>
      <c r="H156" s="13"/>
    </row>
    <row r="157" spans="1:8" s="12" customFormat="1" x14ac:dyDescent="0.25">
      <c r="A157" s="1" t="s">
        <v>72</v>
      </c>
      <c r="B157" s="22">
        <v>2125272</v>
      </c>
      <c r="C157" s="13" t="s">
        <v>314</v>
      </c>
      <c r="D157" s="13"/>
      <c r="E157" s="13"/>
      <c r="F157" s="13"/>
      <c r="G157" s="14" t="s">
        <v>315</v>
      </c>
      <c r="H157" s="13"/>
    </row>
    <row r="158" spans="1:8" s="12" customFormat="1" x14ac:dyDescent="0.25">
      <c r="A158" s="1" t="s">
        <v>72</v>
      </c>
      <c r="B158" s="22">
        <v>2125581</v>
      </c>
      <c r="C158" s="13" t="s">
        <v>316</v>
      </c>
      <c r="D158" s="13"/>
      <c r="E158" s="13"/>
      <c r="F158" s="13"/>
      <c r="G158" s="14" t="s">
        <v>145</v>
      </c>
      <c r="H158" s="13"/>
    </row>
    <row r="159" spans="1:8" s="13" customFormat="1" x14ac:dyDescent="0.25">
      <c r="A159" s="45" t="s">
        <v>72</v>
      </c>
      <c r="B159" s="22">
        <v>2125283</v>
      </c>
      <c r="C159" s="13" t="s">
        <v>317</v>
      </c>
      <c r="D159" s="32" t="s">
        <v>318</v>
      </c>
      <c r="E159" s="31"/>
      <c r="F159" s="70"/>
      <c r="G159" s="46" t="s">
        <v>319</v>
      </c>
    </row>
    <row r="160" spans="1:8" s="41" customFormat="1" ht="15.75" x14ac:dyDescent="0.25">
      <c r="A160" s="63" t="s">
        <v>72</v>
      </c>
      <c r="B160" s="64">
        <v>2138976</v>
      </c>
      <c r="C160" s="41" t="s">
        <v>320</v>
      </c>
      <c r="D160" s="39"/>
      <c r="F160" s="71" t="s">
        <v>321</v>
      </c>
      <c r="G160" s="65" t="s">
        <v>322</v>
      </c>
    </row>
    <row r="161" spans="1:8" s="41" customFormat="1" ht="15.75" x14ac:dyDescent="0.25">
      <c r="A161" s="63" t="s">
        <v>72</v>
      </c>
      <c r="B161" s="64">
        <v>2138977</v>
      </c>
      <c r="C161" s="41" t="s">
        <v>323</v>
      </c>
      <c r="D161" s="39"/>
      <c r="F161" s="71" t="s">
        <v>321</v>
      </c>
      <c r="G161" s="65" t="s">
        <v>324</v>
      </c>
    </row>
    <row r="162" spans="1:8" s="41" customFormat="1" ht="15.75" x14ac:dyDescent="0.25">
      <c r="A162" s="63" t="s">
        <v>72</v>
      </c>
      <c r="B162" s="64">
        <v>2138979</v>
      </c>
      <c r="C162" s="41" t="s">
        <v>325</v>
      </c>
      <c r="D162" s="39"/>
      <c r="F162" s="71" t="s">
        <v>321</v>
      </c>
      <c r="G162" s="65" t="s">
        <v>326</v>
      </c>
    </row>
    <row r="163" spans="1:8" s="41" customFormat="1" ht="15.75" x14ac:dyDescent="0.25">
      <c r="A163" s="63" t="s">
        <v>72</v>
      </c>
      <c r="B163" s="64">
        <v>2138983</v>
      </c>
      <c r="C163" s="41" t="s">
        <v>327</v>
      </c>
      <c r="D163" s="39"/>
      <c r="F163" s="71" t="s">
        <v>321</v>
      </c>
      <c r="G163" s="65" t="s">
        <v>328</v>
      </c>
    </row>
    <row r="164" spans="1:8" s="59" customFormat="1" ht="15.75" x14ac:dyDescent="0.25">
      <c r="A164" s="63" t="s">
        <v>72</v>
      </c>
      <c r="B164" s="64">
        <v>2138980</v>
      </c>
      <c r="C164" s="41" t="s">
        <v>329</v>
      </c>
      <c r="D164" s="39"/>
      <c r="E164" s="41"/>
      <c r="F164" s="71" t="s">
        <v>321</v>
      </c>
      <c r="G164" s="42" t="s">
        <v>330</v>
      </c>
      <c r="H164" s="41"/>
    </row>
    <row r="165" spans="1:8" s="59" customFormat="1" ht="15.75" x14ac:dyDescent="0.25">
      <c r="A165" s="63" t="s">
        <v>72</v>
      </c>
      <c r="B165" s="64">
        <v>2138981</v>
      </c>
      <c r="C165" s="41" t="s">
        <v>331</v>
      </c>
      <c r="D165" s="39"/>
      <c r="E165" s="41"/>
      <c r="F165" s="71" t="s">
        <v>321</v>
      </c>
      <c r="G165" s="42" t="s">
        <v>332</v>
      </c>
      <c r="H165" s="41"/>
    </row>
    <row r="166" spans="1:8" s="59" customFormat="1" ht="15.75" x14ac:dyDescent="0.25">
      <c r="A166" s="63" t="s">
        <v>72</v>
      </c>
      <c r="B166" s="64">
        <v>2138982</v>
      </c>
      <c r="C166" s="41" t="s">
        <v>333</v>
      </c>
      <c r="D166" s="39"/>
      <c r="E166" s="41"/>
      <c r="F166" s="71" t="s">
        <v>321</v>
      </c>
      <c r="G166" s="42" t="s">
        <v>334</v>
      </c>
      <c r="H166" s="41"/>
    </row>
    <row r="167" spans="1:8" s="59" customFormat="1" ht="15.75" x14ac:dyDescent="0.25">
      <c r="A167" s="63" t="s">
        <v>72</v>
      </c>
      <c r="B167" s="64">
        <v>2138984</v>
      </c>
      <c r="C167" s="41" t="s">
        <v>335</v>
      </c>
      <c r="D167" s="39"/>
      <c r="E167" s="41"/>
      <c r="F167" s="71" t="s">
        <v>321</v>
      </c>
      <c r="G167" s="42" t="s">
        <v>336</v>
      </c>
      <c r="H167" s="41"/>
    </row>
    <row r="168" spans="1:8" s="12" customFormat="1" x14ac:dyDescent="0.25">
      <c r="A168" s="13" t="s">
        <v>72</v>
      </c>
      <c r="B168" s="66">
        <v>2134470</v>
      </c>
      <c r="C168" s="12" t="s">
        <v>337</v>
      </c>
      <c r="F168" s="47"/>
    </row>
    <row r="169" spans="1:8" s="12" customFormat="1" x14ac:dyDescent="0.25">
      <c r="A169" s="13" t="s">
        <v>72</v>
      </c>
      <c r="B169" s="66">
        <v>2134471</v>
      </c>
      <c r="C169" s="12" t="s">
        <v>338</v>
      </c>
      <c r="F169" s="47"/>
    </row>
    <row r="170" spans="1:8" s="12" customFormat="1" x14ac:dyDescent="0.25">
      <c r="A170" s="13" t="s">
        <v>157</v>
      </c>
      <c r="B170" s="66">
        <v>2140488</v>
      </c>
      <c r="C170" s="12" t="s">
        <v>339</v>
      </c>
      <c r="F170" s="71" t="s">
        <v>321</v>
      </c>
      <c r="G170" s="42" t="s">
        <v>340</v>
      </c>
    </row>
    <row r="171" spans="1:8" s="12" customFormat="1" x14ac:dyDescent="0.25">
      <c r="A171" s="13" t="s">
        <v>157</v>
      </c>
      <c r="B171" s="66">
        <v>2140491</v>
      </c>
      <c r="C171" s="12" t="s">
        <v>339</v>
      </c>
      <c r="F171" s="71" t="s">
        <v>341</v>
      </c>
      <c r="G171" s="42"/>
    </row>
    <row r="172" spans="1:8" s="12" customFormat="1" ht="15.75" x14ac:dyDescent="0.25">
      <c r="A172" s="45" t="s">
        <v>72</v>
      </c>
      <c r="B172" s="37">
        <v>2125816</v>
      </c>
      <c r="C172" s="38" t="s">
        <v>342</v>
      </c>
      <c r="D172" s="34"/>
      <c r="E172" s="31"/>
      <c r="F172" s="47"/>
      <c r="G172" s="42" t="s">
        <v>343</v>
      </c>
      <c r="H172" s="13"/>
    </row>
    <row r="173" spans="1:8" s="12" customFormat="1" ht="15.75" x14ac:dyDescent="0.25">
      <c r="A173" s="45" t="s">
        <v>72</v>
      </c>
      <c r="B173" s="37">
        <v>2125826</v>
      </c>
      <c r="C173" s="38" t="s">
        <v>344</v>
      </c>
      <c r="D173" s="34"/>
      <c r="E173" s="31"/>
      <c r="F173" s="47"/>
      <c r="G173" s="40"/>
      <c r="H173" s="13"/>
    </row>
    <row r="174" spans="1:8" s="12" customFormat="1" ht="15.75" x14ac:dyDescent="0.25">
      <c r="A174" s="45" t="s">
        <v>72</v>
      </c>
      <c r="B174" s="37">
        <v>2125832</v>
      </c>
      <c r="C174" s="38" t="s">
        <v>345</v>
      </c>
      <c r="D174" s="34"/>
      <c r="E174" s="31"/>
      <c r="F174" s="47"/>
      <c r="G174" s="40"/>
      <c r="H174" s="13"/>
    </row>
    <row r="175" spans="1:8" s="12" customFormat="1" ht="15.75" x14ac:dyDescent="0.25">
      <c r="A175" s="45" t="s">
        <v>72</v>
      </c>
      <c r="B175" s="37">
        <v>2125827</v>
      </c>
      <c r="C175" s="38" t="s">
        <v>346</v>
      </c>
      <c r="D175" s="34"/>
      <c r="E175" s="31"/>
      <c r="F175" s="47"/>
      <c r="G175" s="40"/>
      <c r="H175" s="13"/>
    </row>
    <row r="176" spans="1:8" s="12" customFormat="1" ht="15.75" x14ac:dyDescent="0.25">
      <c r="A176" s="45" t="s">
        <v>157</v>
      </c>
      <c r="B176" s="37">
        <v>2125843</v>
      </c>
      <c r="C176" s="38" t="s">
        <v>347</v>
      </c>
      <c r="D176" s="34"/>
      <c r="E176" s="31"/>
      <c r="F176" s="47"/>
      <c r="G176" s="42" t="s">
        <v>348</v>
      </c>
      <c r="H176" s="13"/>
    </row>
    <row r="177" spans="1:8" s="12" customFormat="1" ht="15.75" x14ac:dyDescent="0.25">
      <c r="A177" s="45" t="s">
        <v>72</v>
      </c>
      <c r="B177" s="37">
        <v>2125853</v>
      </c>
      <c r="C177" s="38" t="s">
        <v>349</v>
      </c>
      <c r="D177" s="34"/>
      <c r="E177" s="31"/>
      <c r="F177" s="47"/>
      <c r="G177" s="40"/>
      <c r="H177" s="13"/>
    </row>
    <row r="178" spans="1:8" s="12" customFormat="1" ht="15.75" x14ac:dyDescent="0.25">
      <c r="A178" s="45" t="s">
        <v>72</v>
      </c>
      <c r="B178" s="37">
        <v>2125892</v>
      </c>
      <c r="C178" s="38" t="s">
        <v>350</v>
      </c>
      <c r="D178" s="34"/>
      <c r="E178" s="31"/>
      <c r="F178" s="47"/>
      <c r="G178" s="40"/>
      <c r="H178" s="13"/>
    </row>
    <row r="179" spans="1:8" s="12" customFormat="1" ht="15.75" x14ac:dyDescent="0.25">
      <c r="A179" s="45" t="s">
        <v>72</v>
      </c>
      <c r="B179" s="37">
        <v>2125859</v>
      </c>
      <c r="C179" s="38" t="s">
        <v>351</v>
      </c>
      <c r="D179" s="34"/>
      <c r="E179" s="31"/>
      <c r="F179" s="47"/>
      <c r="G179" s="40"/>
      <c r="H179" s="13"/>
    </row>
    <row r="180" spans="1:8" s="12" customFormat="1" ht="15.75" x14ac:dyDescent="0.25">
      <c r="A180" s="45" t="s">
        <v>72</v>
      </c>
      <c r="B180" s="37">
        <v>2125888</v>
      </c>
      <c r="C180" s="38" t="s">
        <v>352</v>
      </c>
      <c r="D180" s="34" t="s">
        <v>216</v>
      </c>
      <c r="E180" s="31"/>
      <c r="F180" s="47"/>
      <c r="G180" s="40" t="s">
        <v>353</v>
      </c>
      <c r="H180" s="13"/>
    </row>
    <row r="181" spans="1:8" s="12" customFormat="1" x14ac:dyDescent="0.25">
      <c r="A181" s="1" t="s">
        <v>72</v>
      </c>
      <c r="B181" s="22">
        <v>2125849</v>
      </c>
      <c r="C181" s="13" t="s">
        <v>354</v>
      </c>
      <c r="D181" s="13"/>
      <c r="E181" s="13"/>
      <c r="F181" s="13"/>
      <c r="G181" s="14" t="s">
        <v>355</v>
      </c>
      <c r="H181" s="13"/>
    </row>
    <row r="182" spans="1:8" s="12" customFormat="1" x14ac:dyDescent="0.25">
      <c r="A182" s="45" t="s">
        <v>72</v>
      </c>
      <c r="B182" s="37">
        <v>2126234</v>
      </c>
      <c r="C182" s="38" t="s">
        <v>356</v>
      </c>
      <c r="D182" s="38"/>
      <c r="E182" s="13"/>
      <c r="F182" s="47"/>
      <c r="G182" s="42" t="s">
        <v>357</v>
      </c>
      <c r="H182" s="13"/>
    </row>
    <row r="183" spans="1:8" s="12" customFormat="1" x14ac:dyDescent="0.25">
      <c r="A183" s="1" t="s">
        <v>72</v>
      </c>
      <c r="B183" s="22">
        <v>2126235</v>
      </c>
      <c r="C183" s="13" t="s">
        <v>358</v>
      </c>
      <c r="D183" s="13"/>
      <c r="E183" s="13"/>
      <c r="F183" s="13"/>
      <c r="G183" s="13"/>
      <c r="H183" s="13"/>
    </row>
    <row r="184" spans="1:8" s="12" customFormat="1" x14ac:dyDescent="0.25">
      <c r="A184" s="1" t="s">
        <v>72</v>
      </c>
      <c r="B184" s="22">
        <v>2126237</v>
      </c>
      <c r="C184" s="13" t="s">
        <v>359</v>
      </c>
      <c r="D184" s="13"/>
      <c r="E184" s="13"/>
      <c r="F184" s="13"/>
      <c r="G184" s="13"/>
      <c r="H184" s="13"/>
    </row>
    <row r="185" spans="1:8" s="12" customFormat="1" x14ac:dyDescent="0.25">
      <c r="A185" s="1" t="s">
        <v>72</v>
      </c>
      <c r="B185" s="22">
        <v>2126238</v>
      </c>
      <c r="C185" s="13" t="s">
        <v>360</v>
      </c>
      <c r="D185" s="13"/>
      <c r="E185" s="13"/>
      <c r="F185" s="13"/>
      <c r="G185" s="13"/>
      <c r="H185" s="13"/>
    </row>
    <row r="186" spans="1:8" s="12" customFormat="1" x14ac:dyDescent="0.25">
      <c r="A186" s="1" t="s">
        <v>72</v>
      </c>
      <c r="B186" s="22">
        <v>2126240</v>
      </c>
      <c r="C186" s="13" t="s">
        <v>361</v>
      </c>
      <c r="D186" s="13"/>
      <c r="E186" s="13"/>
      <c r="F186" s="13"/>
      <c r="G186" s="13"/>
      <c r="H186" s="13"/>
    </row>
    <row r="187" spans="1:8" s="12" customFormat="1" x14ac:dyDescent="0.25">
      <c r="A187" s="45" t="s">
        <v>72</v>
      </c>
      <c r="B187" s="37">
        <v>2126241</v>
      </c>
      <c r="C187" s="38" t="s">
        <v>362</v>
      </c>
      <c r="D187" s="33" t="s">
        <v>216</v>
      </c>
      <c r="E187" s="35" t="s">
        <v>363</v>
      </c>
      <c r="F187" s="47"/>
      <c r="G187" s="42" t="s">
        <v>364</v>
      </c>
      <c r="H187" s="13"/>
    </row>
    <row r="188" spans="1:8" s="12" customFormat="1" x14ac:dyDescent="0.25">
      <c r="A188" s="45" t="s">
        <v>72</v>
      </c>
      <c r="B188" s="37">
        <v>2126242</v>
      </c>
      <c r="C188" s="38" t="s">
        <v>365</v>
      </c>
      <c r="D188" s="41"/>
      <c r="E188" s="40"/>
      <c r="F188" s="47"/>
      <c r="G188" s="42" t="s">
        <v>366</v>
      </c>
      <c r="H188" s="13"/>
    </row>
    <row r="189" spans="1:8" s="12" customFormat="1" ht="15.75" x14ac:dyDescent="0.25">
      <c r="A189" s="45" t="s">
        <v>72</v>
      </c>
      <c r="B189" s="37">
        <v>2120665</v>
      </c>
      <c r="C189" s="38" t="s">
        <v>367</v>
      </c>
      <c r="D189" s="39"/>
      <c r="E189" s="13"/>
      <c r="F189" s="47"/>
      <c r="G189" s="40" t="s">
        <v>368</v>
      </c>
      <c r="H189" s="13"/>
    </row>
    <row r="190" spans="1:8" s="41" customFormat="1" ht="15.75" x14ac:dyDescent="0.25">
      <c r="A190" s="63" t="s">
        <v>72</v>
      </c>
      <c r="B190" s="64">
        <v>2121346</v>
      </c>
      <c r="C190" s="41" t="s">
        <v>369</v>
      </c>
      <c r="D190" s="39"/>
      <c r="F190" s="71" t="s">
        <v>370</v>
      </c>
      <c r="G190" s="65" t="s">
        <v>371</v>
      </c>
    </row>
    <row r="191" spans="1:8" s="41" customFormat="1" ht="15.75" x14ac:dyDescent="0.25">
      <c r="A191" s="63" t="s">
        <v>72</v>
      </c>
      <c r="B191" s="64">
        <v>2119909</v>
      </c>
      <c r="C191" s="41" t="s">
        <v>372</v>
      </c>
      <c r="D191" s="39"/>
      <c r="F191" s="71" t="s">
        <v>370</v>
      </c>
      <c r="G191" s="42" t="s">
        <v>373</v>
      </c>
    </row>
    <row r="192" spans="1:8" s="41" customFormat="1" ht="15.75" x14ac:dyDescent="0.25">
      <c r="A192" s="63" t="s">
        <v>72</v>
      </c>
      <c r="B192" s="64">
        <v>2119895</v>
      </c>
      <c r="C192" s="41" t="s">
        <v>374</v>
      </c>
      <c r="D192" s="39"/>
      <c r="F192" s="71" t="s">
        <v>370</v>
      </c>
      <c r="G192" s="42" t="s">
        <v>375</v>
      </c>
    </row>
    <row r="193" spans="1:8" s="12" customFormat="1" x14ac:dyDescent="0.25">
      <c r="A193" s="13" t="s">
        <v>72</v>
      </c>
      <c r="B193" s="66">
        <v>2119937</v>
      </c>
      <c r="C193" s="12" t="s">
        <v>376</v>
      </c>
      <c r="G193" s="42"/>
    </row>
    <row r="194" spans="1:8" s="12" customFormat="1" ht="15.75" x14ac:dyDescent="0.25">
      <c r="A194" s="45" t="s">
        <v>72</v>
      </c>
      <c r="B194" s="37">
        <v>2123687</v>
      </c>
      <c r="C194" s="38" t="s">
        <v>377</v>
      </c>
      <c r="D194" s="39"/>
      <c r="E194" s="13"/>
      <c r="F194" s="47"/>
      <c r="G194" s="40" t="s">
        <v>378</v>
      </c>
      <c r="H194" s="13"/>
    </row>
    <row r="195" spans="1:8" s="12" customFormat="1" ht="15.75" x14ac:dyDescent="0.25">
      <c r="A195" s="45" t="s">
        <v>72</v>
      </c>
      <c r="B195" s="37">
        <v>2120795</v>
      </c>
      <c r="C195" s="38" t="s">
        <v>379</v>
      </c>
      <c r="D195" s="39"/>
      <c r="E195" s="13"/>
      <c r="F195" s="47"/>
      <c r="G195" s="40" t="s">
        <v>380</v>
      </c>
      <c r="H195" s="13"/>
    </row>
    <row r="196" spans="1:8" s="12" customFormat="1" ht="15.75" x14ac:dyDescent="0.25">
      <c r="A196" s="45" t="s">
        <v>157</v>
      </c>
      <c r="B196" s="37">
        <v>2123680</v>
      </c>
      <c r="C196" s="38" t="s">
        <v>381</v>
      </c>
      <c r="D196" s="39"/>
      <c r="E196" s="13"/>
      <c r="F196" s="47"/>
      <c r="G196" s="40" t="s">
        <v>382</v>
      </c>
      <c r="H196" s="13"/>
    </row>
    <row r="197" spans="1:8" s="12" customFormat="1" ht="15.75" x14ac:dyDescent="0.25">
      <c r="A197" s="45" t="s">
        <v>72</v>
      </c>
      <c r="B197" s="37">
        <v>2123702</v>
      </c>
      <c r="C197" s="38" t="s">
        <v>383</v>
      </c>
      <c r="D197" s="39"/>
      <c r="E197" s="13"/>
      <c r="F197" s="47"/>
      <c r="G197" s="40" t="s">
        <v>384</v>
      </c>
      <c r="H197" s="13"/>
    </row>
    <row r="198" spans="1:8" s="13" customFormat="1" ht="15.75" x14ac:dyDescent="0.25">
      <c r="A198" s="45" t="s">
        <v>72</v>
      </c>
      <c r="B198" s="22">
        <v>2120858</v>
      </c>
      <c r="C198" s="13" t="s">
        <v>385</v>
      </c>
      <c r="D198" s="53"/>
      <c r="F198" s="70"/>
      <c r="G198" s="51" t="s">
        <v>386</v>
      </c>
    </row>
    <row r="199" spans="1:8" s="12" customFormat="1" x14ac:dyDescent="0.25">
      <c r="A199" s="45" t="s">
        <v>72</v>
      </c>
      <c r="B199" s="37">
        <v>2120452</v>
      </c>
      <c r="C199" s="38" t="s">
        <v>387</v>
      </c>
      <c r="D199" s="13" t="s">
        <v>155</v>
      </c>
      <c r="E199" s="13"/>
      <c r="F199" s="47"/>
      <c r="G199" s="42" t="s">
        <v>388</v>
      </c>
      <c r="H199" s="13"/>
    </row>
    <row r="200" spans="1:8" s="12" customFormat="1" ht="15.75" x14ac:dyDescent="0.25">
      <c r="A200" s="45" t="s">
        <v>72</v>
      </c>
      <c r="B200" s="37">
        <v>2125247</v>
      </c>
      <c r="C200" s="38" t="s">
        <v>389</v>
      </c>
      <c r="D200" s="39" t="s">
        <v>390</v>
      </c>
      <c r="E200" s="13"/>
      <c r="F200" s="47"/>
      <c r="G200" s="48" t="s">
        <v>391</v>
      </c>
      <c r="H200" s="13"/>
    </row>
    <row r="201" spans="1:8" s="12" customFormat="1" ht="15.75" x14ac:dyDescent="0.25">
      <c r="A201" s="45" t="s">
        <v>72</v>
      </c>
      <c r="B201" s="37">
        <v>2122002</v>
      </c>
      <c r="C201" s="38" t="s">
        <v>392</v>
      </c>
      <c r="D201" s="39" t="s">
        <v>155</v>
      </c>
      <c r="E201" s="13"/>
      <c r="F201" s="47"/>
      <c r="G201" s="40" t="s">
        <v>393</v>
      </c>
      <c r="H201" s="13"/>
    </row>
    <row r="202" spans="1:8" s="12" customFormat="1" ht="15.75" x14ac:dyDescent="0.25">
      <c r="A202" s="45" t="s">
        <v>72</v>
      </c>
      <c r="B202" s="37">
        <v>2122029</v>
      </c>
      <c r="C202" s="38" t="s">
        <v>394</v>
      </c>
      <c r="D202" s="39"/>
      <c r="E202" s="13"/>
      <c r="F202" s="47"/>
      <c r="G202" s="40" t="s">
        <v>395</v>
      </c>
      <c r="H202" s="13"/>
    </row>
    <row r="203" spans="1:8" s="13" customFormat="1" ht="15.75" x14ac:dyDescent="0.25">
      <c r="A203" s="45" t="s">
        <v>72</v>
      </c>
      <c r="B203" s="37">
        <v>2120021</v>
      </c>
      <c r="C203" s="38" t="s">
        <v>396</v>
      </c>
      <c r="D203" s="39"/>
      <c r="F203" s="47"/>
      <c r="G203" s="40" t="s">
        <v>397</v>
      </c>
    </row>
    <row r="204" spans="1:8" s="12" customFormat="1" x14ac:dyDescent="0.25">
      <c r="A204" s="1" t="s">
        <v>72</v>
      </c>
      <c r="B204" s="22">
        <v>2126243</v>
      </c>
      <c r="C204" s="13" t="s">
        <v>398</v>
      </c>
      <c r="D204" s="13"/>
      <c r="E204" s="13"/>
      <c r="F204" s="13"/>
      <c r="G204" s="13"/>
      <c r="H204" s="13"/>
    </row>
    <row r="205" spans="1:8" s="12" customFormat="1" x14ac:dyDescent="0.25">
      <c r="A205" s="1" t="s">
        <v>72</v>
      </c>
      <c r="B205" s="22">
        <v>2126244</v>
      </c>
      <c r="C205" s="13" t="s">
        <v>399</v>
      </c>
      <c r="D205" s="13"/>
      <c r="E205" s="13"/>
      <c r="F205" s="13"/>
      <c r="G205" s="13"/>
      <c r="H205" s="13"/>
    </row>
    <row r="206" spans="1:8" s="12" customFormat="1" x14ac:dyDescent="0.25">
      <c r="A206" s="1" t="s">
        <v>72</v>
      </c>
      <c r="B206" s="22">
        <v>2126245</v>
      </c>
      <c r="C206" s="13" t="s">
        <v>400</v>
      </c>
      <c r="D206" s="13"/>
      <c r="E206" s="13"/>
      <c r="F206" s="13"/>
      <c r="G206" s="13"/>
      <c r="H206" s="13"/>
    </row>
    <row r="207" spans="1:8" s="12" customFormat="1" x14ac:dyDescent="0.25">
      <c r="A207" s="45" t="s">
        <v>72</v>
      </c>
      <c r="B207" s="37">
        <v>2126246</v>
      </c>
      <c r="C207" s="38" t="s">
        <v>401</v>
      </c>
      <c r="D207" s="38"/>
      <c r="E207" s="13"/>
      <c r="F207" s="47"/>
      <c r="G207" s="40"/>
      <c r="H207" s="13"/>
    </row>
    <row r="208" spans="1:8" s="12" customFormat="1" x14ac:dyDescent="0.25">
      <c r="A208" s="1" t="s">
        <v>72</v>
      </c>
      <c r="B208" s="22">
        <v>2126247</v>
      </c>
      <c r="C208" s="13" t="s">
        <v>402</v>
      </c>
      <c r="D208" s="13"/>
      <c r="E208" s="13"/>
      <c r="F208" s="13"/>
      <c r="G208" s="13"/>
      <c r="H208" s="13"/>
    </row>
    <row r="209" spans="1:8" s="12" customFormat="1" x14ac:dyDescent="0.25">
      <c r="A209" s="1" t="s">
        <v>72</v>
      </c>
      <c r="B209" s="22">
        <v>2126248</v>
      </c>
      <c r="C209" s="13" t="s">
        <v>403</v>
      </c>
      <c r="D209" s="13"/>
      <c r="E209" s="13"/>
      <c r="F209" s="13"/>
      <c r="G209" s="13"/>
      <c r="H209" s="13"/>
    </row>
    <row r="210" spans="1:8" s="12" customFormat="1" x14ac:dyDescent="0.25">
      <c r="A210" s="1" t="s">
        <v>72</v>
      </c>
      <c r="B210" s="22">
        <v>2126249</v>
      </c>
      <c r="C210" s="13" t="s">
        <v>404</v>
      </c>
      <c r="D210" s="13"/>
      <c r="E210" s="13"/>
      <c r="F210" s="13"/>
      <c r="G210" s="13"/>
      <c r="H210" s="13"/>
    </row>
    <row r="211" spans="1:8" s="12" customFormat="1" x14ac:dyDescent="0.25">
      <c r="A211" s="1" t="s">
        <v>72</v>
      </c>
      <c r="B211" s="22">
        <v>2127314</v>
      </c>
      <c r="C211" s="13" t="s">
        <v>405</v>
      </c>
      <c r="D211" s="13"/>
      <c r="E211" s="13"/>
      <c r="F211" s="13"/>
      <c r="G211" s="13"/>
      <c r="H211" s="13"/>
    </row>
    <row r="212" spans="1:8" s="12" customFormat="1" x14ac:dyDescent="0.25">
      <c r="A212" s="1" t="s">
        <v>157</v>
      </c>
      <c r="B212" s="22">
        <v>2127316</v>
      </c>
      <c r="C212" s="13" t="s">
        <v>406</v>
      </c>
      <c r="D212" s="13"/>
      <c r="E212" s="13"/>
      <c r="F212" s="13"/>
      <c r="G212" s="13"/>
      <c r="H212" s="13"/>
    </row>
    <row r="213" spans="1:8" x14ac:dyDescent="0.25">
      <c r="B213" s="24"/>
      <c r="C213" s="1"/>
      <c r="D213" s="1"/>
      <c r="E213" s="1"/>
      <c r="F213" s="1"/>
      <c r="G213" s="1"/>
      <c r="H213" s="1"/>
    </row>
    <row r="214" spans="1:8" x14ac:dyDescent="0.25">
      <c r="A214" s="1" t="s">
        <v>407</v>
      </c>
      <c r="B214" s="20">
        <f>COUNT(B3:B212)</f>
        <v>210</v>
      </c>
    </row>
    <row r="215" spans="1:8" x14ac:dyDescent="0.25">
      <c r="A215" s="1" t="s">
        <v>72</v>
      </c>
      <c r="B215" s="20">
        <f>COUNTIF($A$3:$A$212,"OK")</f>
        <v>178</v>
      </c>
    </row>
    <row r="216" spans="1:8" x14ac:dyDescent="0.25">
      <c r="A216" s="43" t="s">
        <v>8</v>
      </c>
      <c r="B216" s="20">
        <f>COUNTIF($A$3:$A$212,"REMOVE")</f>
        <v>22</v>
      </c>
    </row>
    <row r="217" spans="1:8" x14ac:dyDescent="0.25">
      <c r="A217" s="6" t="s">
        <v>56</v>
      </c>
      <c r="B217" s="20">
        <f>COUNTIF($A$3:$A$212,"NOT ENOUGH INFORMATION")</f>
        <v>7</v>
      </c>
    </row>
    <row r="218" spans="1:8" x14ac:dyDescent="0.25">
      <c r="A218" s="59" t="s">
        <v>67</v>
      </c>
      <c r="B218" s="20">
        <f>COUNTIF($A$3:$A$212,"ON HOLD")</f>
        <v>2</v>
      </c>
    </row>
    <row r="219" spans="1:8" x14ac:dyDescent="0.25">
      <c r="A219" s="1" t="s">
        <v>408</v>
      </c>
      <c r="B219" s="26">
        <f>B214-B216</f>
        <v>188</v>
      </c>
      <c r="C219" s="19">
        <f>B219-$B$215</f>
        <v>10</v>
      </c>
    </row>
    <row r="220" spans="1:8" x14ac:dyDescent="0.25">
      <c r="A220" s="1" t="s">
        <v>409</v>
      </c>
      <c r="B220" s="27">
        <f>B219-B218-B216</f>
        <v>164</v>
      </c>
      <c r="C220" s="19">
        <f>B220-$B$215</f>
        <v>-14</v>
      </c>
    </row>
    <row r="221" spans="1:8" x14ac:dyDescent="0.25"/>
    <row r="222" spans="1:8" x14ac:dyDescent="0.25">
      <c r="A222" s="1" t="s">
        <v>410</v>
      </c>
      <c r="B222" s="28">
        <f>B215/B219</f>
        <v>0.94680851063829785</v>
      </c>
    </row>
    <row r="223" spans="1:8" x14ac:dyDescent="0.25">
      <c r="A223" s="1" t="s">
        <v>411</v>
      </c>
      <c r="B223" s="29">
        <f>B215/B220</f>
        <v>1.0853658536585367</v>
      </c>
    </row>
    <row r="224" spans="1:8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</sheetData>
  <autoFilter ref="A2:H212" xr:uid="{A22A8BFC-7008-4144-B10B-CCD76ADCD4C4}"/>
  <phoneticPr fontId="16" type="noConversion"/>
  <conditionalFormatting sqref="A1:A149 A151:A1048576 A76:H76">
    <cfRule type="containsText" dxfId="4" priority="1" operator="containsText" text="NO WEB INFO">
      <formula>NOT(ISERROR(SEARCH("NO WEB INFO",A1)))</formula>
    </cfRule>
    <cfRule type="containsText" dxfId="3" priority="2" operator="containsText" text="PENDING">
      <formula>NOT(ISERROR(SEARCH("PENDING",A1)))</formula>
    </cfRule>
    <cfRule type="containsText" dxfId="2" priority="3" operator="containsText" text="REMOVE">
      <formula>NOT(ISERROR(SEARCH("REMOVE",A1)))</formula>
    </cfRule>
    <cfRule type="containsText" dxfId="1" priority="4" operator="containsText" text="RESUME">
      <formula>NOT(ISERROR(SEARCH("RESUME",A1)))</formula>
    </cfRule>
    <cfRule type="containsText" dxfId="0" priority="5" operator="containsText" text="OK">
      <formula>NOT(ISERROR(SEARCH("OK",A1)))</formula>
    </cfRule>
  </conditionalFormatting>
  <hyperlinks>
    <hyperlink ref="G34" r:id="rId1" xr:uid="{EC187317-B4F7-4DC6-B7CF-12BD1105C2E2}"/>
    <hyperlink ref="G35" r:id="rId2" xr:uid="{1C46D04A-1832-44F0-B563-98523E701C59}"/>
    <hyperlink ref="G36" r:id="rId3" xr:uid="{0154C081-6221-413D-9949-509781693B2F}"/>
    <hyperlink ref="G37" r:id="rId4" xr:uid="{FF01ACB6-7318-441F-8116-D660B66D11FC}"/>
    <hyperlink ref="G38" r:id="rId5" xr:uid="{06CC0B56-A865-4471-B49B-17AE077C5BF9}"/>
    <hyperlink ref="G39" r:id="rId6" xr:uid="{88E11EE6-B5DC-447D-A0F3-56FD1BD5A0FA}"/>
    <hyperlink ref="G52" r:id="rId7" xr:uid="{FD82FDB9-CC6F-488A-86DA-7CDB1311D2BA}"/>
    <hyperlink ref="G40" r:id="rId8" xr:uid="{74D85FF3-9361-4E76-BF03-48619944C5A9}"/>
    <hyperlink ref="G41" r:id="rId9" xr:uid="{27B85685-715B-435C-B2A9-36D015FE0A59}"/>
    <hyperlink ref="G42" r:id="rId10" xr:uid="{CB37BC9C-4B9A-4578-8138-BCF9D04AD2FD}"/>
    <hyperlink ref="G43" r:id="rId11" xr:uid="{1AF1F3C4-75A2-4FE1-B318-278999D9E3FD}"/>
    <hyperlink ref="G44" r:id="rId12" xr:uid="{29D479F5-A238-41AE-917A-24240A186F00}"/>
    <hyperlink ref="G46" r:id="rId13" xr:uid="{B256EA89-736E-4071-B49A-EFCF5A4C4798}"/>
    <hyperlink ref="G47" r:id="rId14" xr:uid="{6EB5617F-3408-49C3-9948-2B6769422ACE}"/>
    <hyperlink ref="G48" r:id="rId15" xr:uid="{32698030-E7CC-4217-B188-4DFD7B532DE0}"/>
    <hyperlink ref="G45" r:id="rId16" xr:uid="{5C6B2AA4-1EE2-42BC-B1D3-9F5DE73FF2EE}"/>
    <hyperlink ref="G53" r:id="rId17" xr:uid="{0A44903F-A620-47C9-B578-4391FCFA0665}"/>
    <hyperlink ref="G49" r:id="rId18" xr:uid="{617A8185-1692-4EAE-AFCC-1744AFA3D50F}"/>
    <hyperlink ref="G50" r:id="rId19" xr:uid="{83020C3B-539E-403E-B2CE-7C7F42656A63}"/>
    <hyperlink ref="G51" r:id="rId20" xr:uid="{D8C76504-3AD5-45AD-A843-87ABBFCF528B}"/>
    <hyperlink ref="G54" r:id="rId21" xr:uid="{8221C37B-80D7-41D1-AF19-93CC572A0097}"/>
    <hyperlink ref="G55" r:id="rId22" xr:uid="{40BA5CBF-1790-4A08-B5C1-B076792FA814}"/>
    <hyperlink ref="G56" r:id="rId23" xr:uid="{AC88FB6F-146F-4E6C-9816-9A2BCB450575}"/>
    <hyperlink ref="G57" r:id="rId24" xr:uid="{58AE02AF-4628-4EBB-A80C-8C7209C442CC}"/>
    <hyperlink ref="G20" r:id="rId25" xr:uid="{E14FDBC0-FA69-4844-BD0A-B235C16EBF38}"/>
    <hyperlink ref="G21" r:id="rId26" xr:uid="{F593975C-F2B0-4CD4-88A0-6DFEA1B0BB88}"/>
    <hyperlink ref="G22" r:id="rId27" xr:uid="{CCA5EA14-A76E-4EDB-A319-A0EDDA05F65D}"/>
    <hyperlink ref="G23" r:id="rId28" xr:uid="{238EAFC8-FD13-495D-B35B-91D114038DE9}"/>
    <hyperlink ref="G60" r:id="rId29" xr:uid="{D04A15C1-248D-4590-90CD-AF4C5B173692}"/>
    <hyperlink ref="G61" r:id="rId30" xr:uid="{A2CDFE9E-B3CE-4D43-B9D2-0ACE629F5B2F}"/>
    <hyperlink ref="G62" r:id="rId31" xr:uid="{A593C4E9-8455-4740-BB41-B88C4D644BF6}"/>
    <hyperlink ref="G63" r:id="rId32" xr:uid="{C4D27F4F-7F22-4EA9-85D3-8A2C9A3BBBAD}"/>
    <hyperlink ref="G6" r:id="rId33" xr:uid="{E6A25AD4-8442-4FAE-90E3-A29E54F8FC95}"/>
    <hyperlink ref="G7" r:id="rId34" xr:uid="{53AF70E3-784B-4E30-BBB2-F3872D372F9C}"/>
    <hyperlink ref="G8" r:id="rId35" xr:uid="{967C0664-4D6D-4392-B487-629FFB604C5E}"/>
    <hyperlink ref="G67" r:id="rId36" xr:uid="{C7CFC6F1-7163-4396-B1AE-347BCA0B4DF7}"/>
    <hyperlink ref="G68" r:id="rId37" xr:uid="{3AFE557C-84BB-406A-A4C4-CCDE8FB1D2CA}"/>
    <hyperlink ref="G69" r:id="rId38" xr:uid="{229CDA00-B01B-4D3B-BEA1-7EAEBE17929F}"/>
    <hyperlink ref="G70" r:id="rId39" xr:uid="{B02929BF-C3AB-4DA8-BE77-515F46DAE07E}"/>
    <hyperlink ref="G10" r:id="rId40" xr:uid="{DAA238DE-5216-4B23-A433-559C776C3A07}"/>
    <hyperlink ref="G71" r:id="rId41" xr:uid="{23D15CA0-454F-4A8D-B773-FB062D540EB7}"/>
    <hyperlink ref="G72" r:id="rId42" xr:uid="{DD96F614-3333-4316-8C23-E20621BC7CD8}"/>
    <hyperlink ref="G203" r:id="rId43" xr:uid="{CF35FDBC-6ABB-4177-8FAA-67876B98FA0B}"/>
    <hyperlink ref="G73" r:id="rId44" xr:uid="{9AA76178-FBBF-4590-A4F9-A702C2389832}"/>
    <hyperlink ref="G11" r:id="rId45" xr:uid="{6FF1C3A7-F4DE-4AAC-9025-83F2B205B7BD}"/>
    <hyperlink ref="G31" r:id="rId46" xr:uid="{E61106DF-989D-47CA-B505-7E2ED6234DA2}"/>
    <hyperlink ref="G137" r:id="rId47" xr:uid="{80C045C0-D5EB-45DF-9098-A50C30059B49}"/>
    <hyperlink ref="G103" r:id="rId48" xr:uid="{4CECBCE4-E5B4-4A85-A469-48E74A41892C}"/>
    <hyperlink ref="G12" r:id="rId49" xr:uid="{01DA1D9B-4C42-4009-83CE-D07888805389}"/>
    <hyperlink ref="G74" r:id="rId50" xr:uid="{C81CC0EE-6E03-4AE1-95E9-A560D2C077D8}"/>
    <hyperlink ref="G78" r:id="rId51" xr:uid="{1F215968-E44F-4906-8A17-835AABE588FA}"/>
    <hyperlink ref="G13" r:id="rId52" xr:uid="{04E35AC9-3C27-4A12-A8E3-9197D8594F6D}"/>
    <hyperlink ref="G32" r:id="rId53" xr:uid="{190B268A-E823-45CA-AFED-BCAD221DFC67}"/>
    <hyperlink ref="G14" r:id="rId54" xr:uid="{8785B54B-C4E9-45AB-A8F1-037E5F87A00F}"/>
    <hyperlink ref="G79" r:id="rId55" xr:uid="{AB7A9353-6F42-4ECB-941E-7D3AF447040E}"/>
    <hyperlink ref="G80" r:id="rId56" xr:uid="{2EF9B297-97F5-4867-A163-B9347230ED7A}"/>
    <hyperlink ref="G75" r:id="rId57" xr:uid="{087DC268-C983-4661-95AB-5620EF8C8725}"/>
    <hyperlink ref="G76" r:id="rId58" xr:uid="{D39EC606-1954-40C6-9E83-B732ACD37493}"/>
    <hyperlink ref="G81" r:id="rId59" xr:uid="{106BE441-5070-49CD-AE18-5BCD3598FEC6}"/>
    <hyperlink ref="G82" r:id="rId60" xr:uid="{A630B45D-AE74-4715-8CFB-3C154CC2CA7E}"/>
    <hyperlink ref="G83" r:id="rId61" xr:uid="{E6E8A48E-1851-48BB-B44A-0F8473F77436}"/>
    <hyperlink ref="G84" r:id="rId62" xr:uid="{902F0BD7-DFA6-454B-91D4-42B33BCCC457}"/>
    <hyperlink ref="G85" r:id="rId63" xr:uid="{F2DA8AA1-C8A1-4E08-B2CD-37C6A08B3C8E}"/>
    <hyperlink ref="G86" r:id="rId64" xr:uid="{ABF1CD3E-D4DB-40D0-9569-AB18F4654C41}"/>
    <hyperlink ref="G87" r:id="rId65" xr:uid="{2232AF29-688D-4C53-A1B6-D80CEDBF8711}"/>
    <hyperlink ref="G77" r:id="rId66" xr:uid="{1EDC1BD1-63A6-4442-9712-E4F314C05073}"/>
    <hyperlink ref="G16" r:id="rId67" xr:uid="{358B5B31-5E4C-47C7-BA54-29BD113BB6F3}"/>
    <hyperlink ref="G88" r:id="rId68" xr:uid="{F57253B4-1002-4F9C-9839-FE49E9F910D1}"/>
    <hyperlink ref="G89" r:id="rId69" xr:uid="{04169A02-E1AD-4328-B98A-922707F3ACE7}"/>
    <hyperlink ref="G90" r:id="rId70" xr:uid="{E279336C-7778-4F99-A84B-7A44AA1D45FD}"/>
    <hyperlink ref="G91" r:id="rId71" xr:uid="{B93566BC-76E0-48C9-B4A9-34CA71310AB1}"/>
    <hyperlink ref="G93" r:id="rId72" xr:uid="{34D17182-3622-4C06-B499-ADA62EA71FF3}"/>
    <hyperlink ref="G94" r:id="rId73" xr:uid="{CD210A81-4DBC-44B7-930D-FFF21489E3E8}"/>
    <hyperlink ref="G96" r:id="rId74" xr:uid="{37839951-EF0D-441D-964C-A5D44254C341}"/>
    <hyperlink ref="G104" r:id="rId75" xr:uid="{FCC52EA1-DC1E-4A89-953E-A7B4C3AE4AD1}"/>
    <hyperlink ref="G189" r:id="rId76" xr:uid="{09581F59-9BAE-47B2-A03D-A2845A5F885F}"/>
    <hyperlink ref="G33" r:id="rId77" xr:uid="{99580C08-10C2-402D-ADAE-C59354AE53FD}"/>
    <hyperlink ref="G195" r:id="rId78" xr:uid="{5E8B6378-6104-4F15-BB83-D755D212A9C4}"/>
    <hyperlink ref="G198" r:id="rId79" xr:uid="{2AF0EB7A-D41D-4A13-B76B-1E4CD24CB8AB}"/>
    <hyperlink ref="G107" r:id="rId80" xr:uid="{B4B46270-ABFB-4159-B3D9-F079D6633F67}"/>
    <hyperlink ref="G17" r:id="rId81" xr:uid="{11E8A062-0D6B-4070-B49D-018415AB4AF1}"/>
    <hyperlink ref="G109" r:id="rId82" xr:uid="{C0C7D68F-D604-478D-82D8-9064E90F48D3}"/>
    <hyperlink ref="G138" r:id="rId83" xr:uid="{A637EBFE-2D72-478A-93DB-558FE28DE0BD}"/>
    <hyperlink ref="G110" r:id="rId84" xr:uid="{BCC8F41E-2985-498D-8E1B-E15948640260}"/>
    <hyperlink ref="G170" r:id="rId85" xr:uid="{8371C6AD-0126-4785-9B1F-197C2A5D7D87}"/>
    <hyperlink ref="G18" r:id="rId86" xr:uid="{895FC6BD-9A2C-40C1-A9AC-3D9BFD871DFD}"/>
    <hyperlink ref="G111" r:id="rId87" xr:uid="{B8BBBFFF-457E-4B72-B565-11B64A5F9D0A}"/>
    <hyperlink ref="G115" r:id="rId88" xr:uid="{F44E7E73-3778-428A-9EA5-497F4D7BDEE7}"/>
    <hyperlink ref="G116" r:id="rId89" xr:uid="{95EA5817-8929-45F1-BB44-EF0C63D5594B}"/>
    <hyperlink ref="G117" r:id="rId90" xr:uid="{2C27E11A-800D-458F-9FE9-0AAAB66AB6F9}"/>
    <hyperlink ref="G118" r:id="rId91" xr:uid="{CF727B7E-D7C5-4E8D-A397-DACC09C6AD67}"/>
    <hyperlink ref="G114" r:id="rId92" xr:uid="{806A5457-4909-46E5-AD82-327C7708B1E9}"/>
    <hyperlink ref="G119" r:id="rId93" xr:uid="{DB0D0117-27FE-4D30-8138-4BB46CBADE5D}"/>
    <hyperlink ref="G120" r:id="rId94" xr:uid="{4DF095B8-5BFE-4FA7-B69E-D071EC722A50}"/>
    <hyperlink ref="G201" r:id="rId95" xr:uid="{E05CB57B-D6F0-4DCE-B445-0701505D6E90}"/>
    <hyperlink ref="G121" r:id="rId96" xr:uid="{BA2455B5-FA4E-44F4-A5AD-AA1C6835DDC0}"/>
    <hyperlink ref="G19" r:id="rId97" xr:uid="{E8C4B662-6904-45C4-B695-4E3FEAD0AD86}"/>
    <hyperlink ref="G202" r:id="rId98" xr:uid="{AA27E902-DE24-473F-8084-F541EA048F13}"/>
    <hyperlink ref="G122" r:id="rId99" xr:uid="{0EF413F3-CBBA-4BBE-8350-CEE5A6B5AB76}"/>
    <hyperlink ref="G128" r:id="rId100" xr:uid="{9203E655-961E-44F6-8186-FE5BA79C439C}"/>
    <hyperlink ref="G129" r:id="rId101" xr:uid="{655B0D71-4EEB-4D70-8573-D959FABBF31B}"/>
    <hyperlink ref="G130" r:id="rId102" xr:uid="{9310540D-E94F-46A9-B3E5-234531742C6D}"/>
    <hyperlink ref="G131" r:id="rId103" xr:uid="{C933BB5E-980A-4456-B366-C4A19BE063A2}"/>
    <hyperlink ref="G196" r:id="rId104" xr:uid="{E14791ED-ABB9-4C24-87A6-B57CD48F916F}"/>
    <hyperlink ref="G143" r:id="rId105" xr:uid="{D2771642-BB5A-4AB1-A2C2-139CF72103A8}"/>
    <hyperlink ref="G144" r:id="rId106" xr:uid="{D59BB303-B9F3-4A6A-B08C-D2866A3DB2E7}"/>
    <hyperlink ref="G194" r:id="rId107" xr:uid="{63E98CAB-769B-462E-9564-DDDC2EFA0376}"/>
    <hyperlink ref="G145" r:id="rId108" xr:uid="{472FC619-07FD-4BA2-8456-183584823C28}"/>
    <hyperlink ref="G101" r:id="rId109" xr:uid="{CB2B78F8-213F-410F-8BA2-4DB11E5A0348}"/>
    <hyperlink ref="G102" r:id="rId110" xr:uid="{54BF22B0-B381-4ADA-BE3E-9DC550692D72}"/>
    <hyperlink ref="G106" r:id="rId111" xr:uid="{3ABBC4B9-FB69-42E8-99A7-02BE65C2624E}"/>
    <hyperlink ref="G98" r:id="rId112" xr:uid="{0D075572-25A9-4D58-B970-2E369EA4B76D}"/>
    <hyperlink ref="G99" r:id="rId113" xr:uid="{887DB752-B87B-41D4-952B-165F37BB5442}"/>
    <hyperlink ref="G100" r:id="rId114" xr:uid="{C221D11D-260C-42C7-B128-3BF48AFBA031}"/>
    <hyperlink ref="G97" r:id="rId115" xr:uid="{EF36A869-9A42-4CEF-BE08-B21D5A1F9927}"/>
    <hyperlink ref="G142" r:id="rId116" xr:uid="{E536724E-9DA7-462E-82D3-7DF733B30D2C}"/>
    <hyperlink ref="G24" r:id="rId117" xr:uid="{3DF33186-4E4B-4D79-91A0-E05F4B1826F7}"/>
    <hyperlink ref="G150" r:id="rId118" xr:uid="{F8DDE31D-00FA-4072-9E9B-14051C9B1A4F}"/>
    <hyperlink ref="G151" r:id="rId119" xr:uid="{F29E6884-B622-4469-8B12-7DC39C58503B}"/>
    <hyperlink ref="G140" r:id="rId120" xr:uid="{BF713427-6C8D-453C-8BDB-2408BCB145B8}"/>
    <hyperlink ref="G157" r:id="rId121" xr:uid="{61D7A700-77AE-4281-A41E-39E0BAEF5424}"/>
    <hyperlink ref="G158" r:id="rId122" xr:uid="{78EC173F-887D-420D-AC30-485EE8B1A79B}"/>
    <hyperlink ref="G181" r:id="rId123" xr:uid="{6FB29DDD-59A5-46F9-B9F7-4023C3CEA38E}"/>
    <hyperlink ref="G139" r:id="rId124" xr:uid="{B0AF9892-20A4-46FD-91AB-7E7012CC7D9F}"/>
    <hyperlink ref="F139" r:id="rId125" xr:uid="{26A23168-3B0B-47F2-BF70-5A9AAC8BB7FD}"/>
    <hyperlink ref="G180" r:id="rId126" xr:uid="{5FF0B772-05E3-4AD3-9AE6-A91D0FE48772}"/>
    <hyperlink ref="G197" r:id="rId127" xr:uid="{60A7C613-36F7-4E7F-B54A-ABC3E5084B4D}"/>
    <hyperlink ref="F138" r:id="rId128" display="3-2121036" xr:uid="{C206E8E0-9212-4211-99CC-4BDC0772CD3E}"/>
    <hyperlink ref="F142" r:id="rId129" xr:uid="{7964DC4E-E443-494B-86E2-E08149369C3D}"/>
    <hyperlink ref="G149" r:id="rId130" xr:uid="{FFC0F93A-70EF-4566-9196-3035B5E74B81}"/>
    <hyperlink ref="G155" r:id="rId131" xr:uid="{767CB99A-138A-4B67-8D46-41AD399D1412}"/>
    <hyperlink ref="E187" r:id="rId132" xr:uid="{34E3C5DC-C880-4CEA-98F3-360C0E45512D}"/>
    <hyperlink ref="G29" r:id="rId133" xr:uid="{169BD4DA-AF2D-4F2F-A41F-1610B264CD61}"/>
    <hyperlink ref="G154" r:id="rId134" xr:uid="{591CDE68-495F-4685-A78B-2939CE819334}"/>
    <hyperlink ref="G159" r:id="rId135" xr:uid="{2BF439AB-F5CF-43AF-A929-F7D4C61488DC}"/>
    <hyperlink ref="G105" r:id="rId136" xr:uid="{212235AF-DE8E-4545-87F3-3DA52700BFD9}"/>
    <hyperlink ref="G134" r:id="rId137" xr:uid="{009C7B73-F0BC-4F70-A53D-F684782B7150}"/>
    <hyperlink ref="G135" r:id="rId138" xr:uid="{42FD5C20-972E-4A28-90E2-7E3D2BEDF88E}"/>
    <hyperlink ref="G182" r:id="rId139" xr:uid="{D8B7F52C-5F1C-4E9B-B000-7E1072149BC2}"/>
    <hyperlink ref="G187" r:id="rId140" xr:uid="{5968709F-866E-4B38-BFC5-31AB9E91CF9C}"/>
    <hyperlink ref="G188" r:id="rId141" xr:uid="{E43F8E23-A866-414C-AA68-3F2B04A3F4C3}"/>
    <hyperlink ref="G156" r:id="rId142" xr:uid="{38F5D307-88CC-44BE-8C65-A2AE64988785}"/>
    <hyperlink ref="G66" r:id="rId143" xr:uid="{FFB18075-CD5D-4AD7-9AC0-C179FFEA35C8}"/>
    <hyperlink ref="G112" r:id="rId144" xr:uid="{45299283-4C75-4EA4-B9C6-97C05C5D661A}"/>
    <hyperlink ref="G200" r:id="rId145" xr:uid="{8CA038E9-A553-4017-A814-A1B3F6D14AF5}"/>
    <hyperlink ref="G199" r:id="rId146" xr:uid="{A16B8E25-B1F6-4C23-96D2-D48E28BAEEC1}"/>
    <hyperlink ref="G58" r:id="rId147" xr:uid="{9D9ED96B-8893-4B50-9CCF-8D73D9DDE8C7}"/>
    <hyperlink ref="G59" r:id="rId148" xr:uid="{081648D8-05CE-4B47-933D-BAC0A6D8E309}"/>
    <hyperlink ref="G176" r:id="rId149" xr:uid="{077B3FA4-820D-46EA-B6F6-64BDA74F73CB}"/>
    <hyperlink ref="G172" r:id="rId150" xr:uid="{EC8728F2-AA33-4C1D-A243-488A7C503A5D}"/>
    <hyperlink ref="G141" r:id="rId151" xr:uid="{1CE3F421-3F5F-43E7-9013-0213D3F87484}"/>
    <hyperlink ref="G132" r:id="rId152" xr:uid="{8D8CBB43-8633-4B6C-9A1F-0933007A4172}"/>
    <hyperlink ref="G190" r:id="rId153" xr:uid="{92D977C7-A369-4FD3-AF18-78E93FD90ACF}"/>
    <hyperlink ref="G136" r:id="rId154" xr:uid="{1BC9A9E3-C2BB-45EB-B2B8-F15D9EF51E88}"/>
    <hyperlink ref="G191" r:id="rId155" xr:uid="{C227FF00-721E-4256-A416-E3F65CDC04A3}"/>
    <hyperlink ref="G160" r:id="rId156" xr:uid="{6990C892-80AB-4DC4-A2ED-434044EA6054}"/>
    <hyperlink ref="G161" r:id="rId157" xr:uid="{932D728D-9C8F-4EED-8623-ACA77F884A94}"/>
    <hyperlink ref="G162" r:id="rId158" xr:uid="{EEFA0D4E-55C5-42B5-88F4-626FCACCAFD7}"/>
    <hyperlink ref="G163" r:id="rId159" xr:uid="{9DBF8E3D-D38A-4628-AF3C-2A8AB6C70A04}"/>
    <hyperlink ref="G164" r:id="rId160" xr:uid="{1FAC8732-5721-4721-B6B9-BB4F1F7B05B4}"/>
    <hyperlink ref="G165" r:id="rId161" xr:uid="{40B71A58-3F73-4365-A0E4-7062C9BEF467}"/>
    <hyperlink ref="G166" r:id="rId162" xr:uid="{DDFB7CA3-5F40-4B7D-9CEF-045FFF7769BF}"/>
    <hyperlink ref="G167" r:id="rId163" xr:uid="{D8E85E0C-24B7-48F6-8DC1-2F69DC2CC8B4}"/>
    <hyperlink ref="G192" r:id="rId164" xr:uid="{021B0595-CC6C-42C4-BF28-1509FF8FF92F}"/>
  </hyperlinks>
  <pageMargins left="0.7" right="0.7" top="0.75" bottom="0.75" header="0.3" footer="0.3"/>
  <pageSetup paperSize="9" orientation="portrait" r:id="rId1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School Specialty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Janosik</dc:creator>
  <cp:keywords/>
  <dc:description/>
  <cp:lastModifiedBy>Felipe Garcia</cp:lastModifiedBy>
  <cp:revision/>
  <dcterms:created xsi:type="dcterms:W3CDTF">2024-03-08T21:03:46Z</dcterms:created>
  <dcterms:modified xsi:type="dcterms:W3CDTF">2025-01-31T23:09:07Z</dcterms:modified>
  <cp:category/>
  <cp:contentStatus/>
</cp:coreProperties>
</file>